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6-10 день (1-4 классы)\"/>
    </mc:Choice>
  </mc:AlternateContent>
  <bookViews>
    <workbookView xWindow="0" yWindow="0" windowWidth="28800" windowHeight="11700"/>
  </bookViews>
  <sheets>
    <sheet name="1-4кл.понедельник2" sheetId="1" r:id="rId1"/>
  </sheets>
  <definedNames>
    <definedName name="_xlnm.Print_Area" localSheetId="0">'1-4кл.понедельник2'!$A$1:$U$31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G31" i="1"/>
  <c r="F31" i="1"/>
  <c r="E31" i="1"/>
  <c r="N30" i="1"/>
  <c r="M30" i="1"/>
  <c r="L30" i="1"/>
  <c r="K30" i="1"/>
  <c r="F30" i="1"/>
  <c r="E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3" i="1"/>
  <c r="R31" i="1" s="1"/>
  <c r="Q23" i="1"/>
  <c r="Q31" i="1" s="1"/>
  <c r="P23" i="1"/>
  <c r="P31" i="1" s="1"/>
  <c r="O23" i="1"/>
  <c r="N23" i="1"/>
  <c r="M23" i="1"/>
  <c r="L23" i="1"/>
  <c r="L31" i="1" s="1"/>
  <c r="K23" i="1"/>
  <c r="K31" i="1" s="1"/>
  <c r="J23" i="1"/>
  <c r="J31" i="1" s="1"/>
  <c r="I23" i="1"/>
  <c r="I31" i="1" s="1"/>
  <c r="H23" i="1"/>
  <c r="H31" i="1" s="1"/>
  <c r="G23" i="1"/>
  <c r="F23" i="1"/>
  <c r="E23" i="1"/>
  <c r="D23" i="1"/>
  <c r="R14" i="1"/>
  <c r="R30" i="1" s="1"/>
  <c r="Q14" i="1"/>
  <c r="Q30" i="1" s="1"/>
  <c r="P14" i="1"/>
  <c r="P30" i="1" s="1"/>
  <c r="O14" i="1"/>
  <c r="O30" i="1" s="1"/>
  <c r="N14" i="1"/>
  <c r="M14" i="1"/>
  <c r="L14" i="1"/>
  <c r="K14" i="1"/>
  <c r="J14" i="1"/>
  <c r="J30" i="1" s="1"/>
  <c r="I14" i="1"/>
  <c r="I30" i="1" s="1"/>
  <c r="H14" i="1"/>
  <c r="H30" i="1" s="1"/>
  <c r="G14" i="1"/>
  <c r="G30" i="1" s="1"/>
  <c r="F14" i="1"/>
  <c r="E14" i="1"/>
  <c r="D14" i="1"/>
</calcChain>
</file>

<file path=xl/sharedStrings.xml><?xml version="1.0" encoding="utf-8"?>
<sst xmlns="http://schemas.openxmlformats.org/spreadsheetml/2006/main" count="74" uniqueCount="54">
  <si>
    <t>Понедельник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</si>
  <si>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</si>
  <si>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</si>
  <si>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</si>
  <si>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</si>
  <si>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</si>
  <si>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</si>
  <si>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</si>
  <si>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</si>
  <si>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</si>
  <si>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</si>
  <si>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</si>
  <si>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</si>
  <si>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</si>
  <si>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</si>
  <si>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</si>
  <si>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</si>
  <si>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</si>
  <si>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</si>
  <si>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</si>
  <si>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</si>
  <si>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</si>
  <si>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</si>
  <si>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</si>
  <si>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</si>
  <si>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</si>
  <si>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СБ Онищенко ,Тутельяна ,Москва,2022.</t>
  </si>
  <si>
    <t>Соус ягодный(клубничный)</t>
  </si>
  <si>
    <t>Для обуч образовательных организаций Кучма, 2016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</si>
  <si>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</si>
  <si>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</si>
  <si>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</si>
  <si>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</si>
  <si>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</si>
  <si>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</si>
  <si>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</si>
  <si>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Рассольник ленинградский со сметаной на кур/б</t>
  </si>
  <si>
    <t>Жульен из курицы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</si>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</sst>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7" x14ac:knownFonts="1">
    <font>
      <sz val="10"/>
      <name val="Times New Roman"/>
    </font>
    <font>
      <b/>
      <i/>
      <sz val="11"/>
      <color rgb="FF00000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 shrinkToFit="1"/>
    </xf>
    <xf numFmtId="0" fontId="10" fillId="0" borderId="0" xfId="0" applyFont="1">
      <alignment vertical="center"/>
    </xf>
    <xf numFmtId="0" fontId="11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2" fontId="11" fillId="0" borderId="1" xfId="1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5" fillId="0" borderId="1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8"/>
  <sheetViews>
    <sheetView showGridLines="0" tabSelected="1" topLeftCell="A2" workbookViewId="0">
      <selection activeCell="C29" sqref="C29"/>
    </sheetView>
  </sheetViews>
  <sheetFormatPr defaultColWidth="9" defaultRowHeight="12.75" zeroHeight="1" x14ac:dyDescent="0.2"/>
  <cols>
    <col min="1" max="1" width="3.5" style="2" customWidth="1"/>
    <col min="2" max="2" width="34.83203125" style="2" customWidth="1"/>
    <col min="3" max="3" width="11.5" style="2" customWidth="1"/>
    <col min="4" max="4" width="8.5" style="2" customWidth="1"/>
    <col min="5" max="6" width="7.83203125" style="2" customWidth="1"/>
    <col min="7" max="7" width="11.5" style="2" customWidth="1"/>
    <col min="8" max="8" width="16.83203125" style="2" customWidth="1"/>
    <col min="9" max="9" width="9.5" style="2" customWidth="1"/>
    <col min="10" max="10" width="7.1640625" style="2" customWidth="1"/>
    <col min="11" max="11" width="9.83203125" style="2" customWidth="1"/>
    <col min="12" max="12" width="11" style="2" customWidth="1"/>
    <col min="13" max="15" width="9.83203125" style="2" customWidth="1"/>
    <col min="16" max="16" width="7.83203125" style="2" customWidth="1"/>
    <col min="17" max="17" width="6.5" style="2" customWidth="1"/>
    <col min="18" max="18" width="7.5" style="2" customWidth="1"/>
    <col min="19" max="19" width="11.5" style="2" customWidth="1"/>
    <col min="20" max="20" width="58" style="2" customWidth="1"/>
    <col min="21" max="21" width="6.83203125" style="2" customWidth="1"/>
    <col min="22" max="257" width="9.33203125" customWidth="1"/>
  </cols>
  <sheetData>
    <row r="2" spans="1:22" ht="24" customHeight="1" x14ac:dyDescent="0.2">
      <c r="A2" s="29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0.25" x14ac:dyDescent="0.25">
      <c r="B3" s="1" t="s">
        <v>0</v>
      </c>
      <c r="C3" s="23"/>
    </row>
    <row r="4" spans="1:22" s="3" customFormat="1" ht="24.75" customHeight="1" x14ac:dyDescent="0.2">
      <c r="B4" s="34" t="s">
        <v>1</v>
      </c>
      <c r="C4" s="31" t="s">
        <v>51</v>
      </c>
      <c r="D4" s="34" t="s">
        <v>2</v>
      </c>
      <c r="E4" s="34" t="s">
        <v>3</v>
      </c>
      <c r="F4" s="34" t="s">
        <v>4</v>
      </c>
      <c r="G4" s="34" t="s">
        <v>5</v>
      </c>
      <c r="H4" s="34" t="s">
        <v>6</v>
      </c>
      <c r="I4" s="35" t="s">
        <v>7</v>
      </c>
      <c r="J4" s="35"/>
      <c r="K4" s="35"/>
      <c r="L4" s="35"/>
      <c r="M4" s="35" t="s">
        <v>8</v>
      </c>
      <c r="N4" s="35"/>
      <c r="O4" s="35"/>
      <c r="P4" s="35"/>
      <c r="Q4" s="35" t="s">
        <v>9</v>
      </c>
      <c r="R4" s="35" t="s">
        <v>10</v>
      </c>
      <c r="S4" s="35" t="s">
        <v>11</v>
      </c>
      <c r="T4" s="34" t="s">
        <v>12</v>
      </c>
    </row>
    <row r="5" spans="1:22" s="3" customFormat="1" ht="8.25" customHeight="1" x14ac:dyDescent="0.2">
      <c r="B5" s="34"/>
      <c r="C5" s="32"/>
      <c r="D5" s="34"/>
      <c r="E5" s="34"/>
      <c r="F5" s="34"/>
      <c r="G5" s="34"/>
      <c r="H5" s="34"/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  <c r="O5" s="34" t="s">
        <v>19</v>
      </c>
      <c r="P5" s="35" t="s">
        <v>20</v>
      </c>
      <c r="Q5" s="35"/>
      <c r="R5" s="35"/>
      <c r="S5" s="35"/>
      <c r="T5" s="34"/>
    </row>
    <row r="6" spans="1:22" s="3" customFormat="1" ht="13.5" customHeight="1" x14ac:dyDescent="0.2">
      <c r="B6" s="34"/>
      <c r="C6" s="28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4"/>
    </row>
    <row r="7" spans="1:22" ht="18" customHeight="1" x14ac:dyDescent="0.2">
      <c r="B7" s="36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2" ht="15" customHeight="1" x14ac:dyDescent="0.2">
      <c r="B8" s="37" t="s">
        <v>24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2" s="9" customFormat="1" ht="15" x14ac:dyDescent="0.2">
      <c r="B9" s="6" t="s">
        <v>25</v>
      </c>
      <c r="C9" s="6"/>
      <c r="D9" s="7">
        <v>200</v>
      </c>
      <c r="E9" s="8">
        <v>7.34</v>
      </c>
      <c r="F9" s="8">
        <v>5.9</v>
      </c>
      <c r="G9" s="8">
        <v>24.16</v>
      </c>
      <c r="H9" s="8">
        <v>168</v>
      </c>
      <c r="I9" s="8">
        <v>0.2</v>
      </c>
      <c r="J9" s="8">
        <v>1</v>
      </c>
      <c r="K9" s="8">
        <v>0.08</v>
      </c>
      <c r="L9" s="8">
        <v>0.1</v>
      </c>
      <c r="M9" s="8">
        <v>108</v>
      </c>
      <c r="N9" s="8">
        <v>155</v>
      </c>
      <c r="O9" s="8">
        <v>44</v>
      </c>
      <c r="P9" s="8">
        <v>1</v>
      </c>
      <c r="Q9" s="8">
        <v>0.2</v>
      </c>
      <c r="R9" s="8">
        <v>0.8</v>
      </c>
      <c r="S9" s="6">
        <v>360</v>
      </c>
      <c r="T9" s="6" t="s">
        <v>26</v>
      </c>
    </row>
    <row r="10" spans="1:22" s="9" customFormat="1" ht="15" x14ac:dyDescent="0.2">
      <c r="B10" s="6" t="s">
        <v>27</v>
      </c>
      <c r="C10" s="6"/>
      <c r="D10" s="7">
        <v>30</v>
      </c>
      <c r="E10" s="8">
        <v>0.5</v>
      </c>
      <c r="F10" s="8">
        <v>0.03</v>
      </c>
      <c r="G10" s="8">
        <v>11.83</v>
      </c>
      <c r="H10" s="8">
        <v>68</v>
      </c>
      <c r="I10" s="8">
        <v>46.1</v>
      </c>
      <c r="J10" s="8">
        <v>0</v>
      </c>
      <c r="K10" s="8">
        <v>0</v>
      </c>
      <c r="L10" s="8">
        <v>0</v>
      </c>
      <c r="M10" s="8">
        <v>0</v>
      </c>
      <c r="N10" s="8">
        <v>0.33</v>
      </c>
      <c r="O10" s="8">
        <v>0</v>
      </c>
      <c r="P10" s="8">
        <v>0</v>
      </c>
      <c r="Q10" s="8">
        <v>0.03</v>
      </c>
      <c r="R10" s="8">
        <v>0</v>
      </c>
      <c r="S10" s="6">
        <v>378</v>
      </c>
      <c r="T10" s="6" t="s">
        <v>28</v>
      </c>
    </row>
    <row r="11" spans="1:22" s="9" customFormat="1" ht="15" x14ac:dyDescent="0.2">
      <c r="B11" s="6" t="s">
        <v>29</v>
      </c>
      <c r="C11" s="6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6">
        <v>13</v>
      </c>
      <c r="T11" s="6" t="s">
        <v>28</v>
      </c>
    </row>
    <row r="12" spans="1:22" s="9" customFormat="1" ht="15" x14ac:dyDescent="0.2">
      <c r="B12" s="6" t="s">
        <v>30</v>
      </c>
      <c r="C12" s="6"/>
      <c r="D12" s="7">
        <v>200</v>
      </c>
      <c r="E12" s="8">
        <v>0.25</v>
      </c>
      <c r="F12" s="8">
        <v>0.06</v>
      </c>
      <c r="G12" s="8">
        <v>10.199999999999999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32.799999999999997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0.8</v>
      </c>
      <c r="S12" s="6">
        <v>423</v>
      </c>
      <c r="T12" s="6" t="s">
        <v>28</v>
      </c>
    </row>
    <row r="13" spans="1:22" s="9" customFormat="1" ht="15" x14ac:dyDescent="0.2">
      <c r="B13" s="6" t="s">
        <v>31</v>
      </c>
      <c r="C13" s="18"/>
      <c r="D13" s="7">
        <v>60</v>
      </c>
      <c r="E13" s="8">
        <v>4</v>
      </c>
      <c r="F13" s="8">
        <v>2.7</v>
      </c>
      <c r="G13" s="8">
        <v>30.6</v>
      </c>
      <c r="H13" s="8">
        <v>164.4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6">
        <v>18</v>
      </c>
      <c r="T13" s="6" t="s">
        <v>28</v>
      </c>
    </row>
    <row r="14" spans="1:22" s="9" customFormat="1" ht="15" x14ac:dyDescent="0.2">
      <c r="B14" s="10" t="s">
        <v>32</v>
      </c>
      <c r="C14" s="24" t="s">
        <v>53</v>
      </c>
      <c r="D14" s="11">
        <f t="shared" ref="D14:R14" si="0">SUM(D9:D13)</f>
        <v>500</v>
      </c>
      <c r="E14" s="12">
        <f t="shared" si="0"/>
        <v>12.17</v>
      </c>
      <c r="F14" s="12">
        <f t="shared" si="0"/>
        <v>15.89</v>
      </c>
      <c r="G14" s="12">
        <f t="shared" si="0"/>
        <v>76.87</v>
      </c>
      <c r="H14" s="12">
        <f t="shared" si="0"/>
        <v>517.29</v>
      </c>
      <c r="I14" s="12">
        <f t="shared" si="0"/>
        <v>46.370000000000005</v>
      </c>
      <c r="J14" s="12">
        <f t="shared" si="0"/>
        <v>3.1</v>
      </c>
      <c r="K14" s="12">
        <f t="shared" si="0"/>
        <v>30.58</v>
      </c>
      <c r="L14" s="12">
        <f t="shared" si="0"/>
        <v>1.1599999999999999</v>
      </c>
      <c r="M14" s="12">
        <f t="shared" si="0"/>
        <v>156.55000000000001</v>
      </c>
      <c r="N14" s="12">
        <f t="shared" si="0"/>
        <v>158.98000000000002</v>
      </c>
      <c r="O14" s="12">
        <f t="shared" si="0"/>
        <v>57</v>
      </c>
      <c r="P14" s="12">
        <f t="shared" si="0"/>
        <v>4.04</v>
      </c>
      <c r="Q14" s="12">
        <f t="shared" si="0"/>
        <v>0.41100000000000003</v>
      </c>
      <c r="R14" s="12">
        <f t="shared" si="0"/>
        <v>2.5</v>
      </c>
      <c r="S14" s="13"/>
      <c r="T14" s="13"/>
    </row>
    <row r="15" spans="1:22" s="9" customFormat="1" ht="14.25" x14ac:dyDescent="0.2">
      <c r="B15" s="33" t="s">
        <v>33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2" s="9" customFormat="1" ht="30" x14ac:dyDescent="0.2">
      <c r="B16" s="14" t="s">
        <v>34</v>
      </c>
      <c r="D16" s="7">
        <v>60</v>
      </c>
      <c r="E16" s="8">
        <v>0.5</v>
      </c>
      <c r="F16" s="8">
        <v>6.1</v>
      </c>
      <c r="G16" s="8">
        <v>2.1</v>
      </c>
      <c r="H16" s="8">
        <v>54</v>
      </c>
      <c r="I16" s="8">
        <v>2.4E-2</v>
      </c>
      <c r="J16" s="8">
        <v>9.3000000000000007</v>
      </c>
      <c r="K16" s="8">
        <v>0</v>
      </c>
      <c r="L16" s="8">
        <v>0.21</v>
      </c>
      <c r="M16" s="8">
        <v>1.1040000000000001</v>
      </c>
      <c r="N16" s="8">
        <v>0</v>
      </c>
      <c r="O16" s="8">
        <v>0.66</v>
      </c>
      <c r="P16" s="8">
        <v>0.06</v>
      </c>
      <c r="Q16" s="8">
        <v>1.7999999999999999E-2</v>
      </c>
      <c r="R16" s="8">
        <v>0</v>
      </c>
      <c r="S16" s="15" t="s">
        <v>35</v>
      </c>
      <c r="T16" s="6" t="s">
        <v>28</v>
      </c>
    </row>
    <row r="17" spans="1:21" s="9" customFormat="1" ht="30" x14ac:dyDescent="0.2">
      <c r="B17" s="16" t="s">
        <v>36</v>
      </c>
      <c r="C17" s="16"/>
      <c r="D17" s="7">
        <v>200</v>
      </c>
      <c r="E17" s="8">
        <v>1.58</v>
      </c>
      <c r="F17" s="8">
        <v>8.1</v>
      </c>
      <c r="G17" s="8">
        <v>18.77</v>
      </c>
      <c r="H17" s="8">
        <v>86</v>
      </c>
      <c r="I17" s="8">
        <v>0.08</v>
      </c>
      <c r="J17" s="8">
        <v>1.4</v>
      </c>
      <c r="K17" s="8">
        <v>0</v>
      </c>
      <c r="L17" s="8">
        <v>0.16</v>
      </c>
      <c r="M17" s="8">
        <v>66</v>
      </c>
      <c r="N17" s="8">
        <v>82</v>
      </c>
      <c r="O17" s="8">
        <v>23.48</v>
      </c>
      <c r="P17" s="8">
        <v>0.94</v>
      </c>
      <c r="Q17" s="8">
        <v>0.05</v>
      </c>
      <c r="R17" s="8">
        <v>0</v>
      </c>
      <c r="S17" s="15">
        <v>122</v>
      </c>
      <c r="T17" s="6" t="s">
        <v>28</v>
      </c>
    </row>
    <row r="18" spans="1:21" s="9" customFormat="1" ht="15" x14ac:dyDescent="0.2">
      <c r="B18" s="6" t="s">
        <v>37</v>
      </c>
      <c r="C18" s="14"/>
      <c r="D18" s="7">
        <v>90</v>
      </c>
      <c r="E18" s="8">
        <v>11</v>
      </c>
      <c r="F18" s="8">
        <v>6</v>
      </c>
      <c r="G18" s="8">
        <v>5</v>
      </c>
      <c r="H18" s="8">
        <v>176</v>
      </c>
      <c r="I18" s="8">
        <v>0.02</v>
      </c>
      <c r="J18" s="8">
        <v>0.6</v>
      </c>
      <c r="K18" s="8">
        <v>5.4</v>
      </c>
      <c r="L18" s="8">
        <v>6.4</v>
      </c>
      <c r="M18" s="8">
        <v>6.31</v>
      </c>
      <c r="N18" s="8">
        <v>9.24</v>
      </c>
      <c r="O18" s="8">
        <v>9.5299999999999994</v>
      </c>
      <c r="P18" s="8">
        <v>0.55000000000000004</v>
      </c>
      <c r="Q18" s="8">
        <v>0.03</v>
      </c>
      <c r="R18" s="8">
        <v>0.9</v>
      </c>
      <c r="S18" s="15">
        <v>595</v>
      </c>
      <c r="T18" s="6" t="s">
        <v>26</v>
      </c>
    </row>
    <row r="19" spans="1:21" s="9" customFormat="1" ht="15" x14ac:dyDescent="0.2">
      <c r="B19" s="6" t="s">
        <v>38</v>
      </c>
      <c r="C19" s="14"/>
      <c r="D19" s="7">
        <v>150</v>
      </c>
      <c r="E19" s="8">
        <v>5.62</v>
      </c>
      <c r="F19" s="8">
        <v>3.03</v>
      </c>
      <c r="G19" s="8">
        <v>16</v>
      </c>
      <c r="H19" s="8">
        <v>211</v>
      </c>
      <c r="I19" s="8">
        <v>0.31</v>
      </c>
      <c r="J19" s="8">
        <v>0</v>
      </c>
      <c r="K19" s="8">
        <v>13.5</v>
      </c>
      <c r="L19" s="8">
        <v>0.44</v>
      </c>
      <c r="M19" s="8">
        <v>166</v>
      </c>
      <c r="N19" s="8">
        <v>185</v>
      </c>
      <c r="O19" s="8">
        <v>142</v>
      </c>
      <c r="P19" s="8">
        <v>4.76</v>
      </c>
      <c r="Q19" s="8">
        <v>0.14000000000000001</v>
      </c>
      <c r="R19" s="8">
        <v>0</v>
      </c>
      <c r="S19" s="15">
        <v>339</v>
      </c>
      <c r="T19" s="17" t="s">
        <v>28</v>
      </c>
    </row>
    <row r="20" spans="1:21" s="9" customFormat="1" ht="15" x14ac:dyDescent="0.2">
      <c r="B20" s="6" t="s">
        <v>39</v>
      </c>
      <c r="C20" s="6"/>
      <c r="D20" s="7">
        <v>180</v>
      </c>
      <c r="E20" s="8">
        <v>0.4</v>
      </c>
      <c r="F20" s="8">
        <v>0.04</v>
      </c>
      <c r="G20" s="8">
        <v>16.37</v>
      </c>
      <c r="H20" s="8">
        <v>76</v>
      </c>
      <c r="I20" s="8">
        <v>0</v>
      </c>
      <c r="J20" s="8">
        <v>0.72</v>
      </c>
      <c r="K20" s="8">
        <v>144</v>
      </c>
      <c r="L20" s="8">
        <v>0</v>
      </c>
      <c r="M20" s="8">
        <v>40.5</v>
      </c>
      <c r="N20" s="8">
        <v>0</v>
      </c>
      <c r="O20" s="8">
        <v>4.5</v>
      </c>
      <c r="P20" s="8">
        <v>2.7E-2</v>
      </c>
      <c r="Q20" s="8">
        <v>3.2000000000000001E-2</v>
      </c>
      <c r="R20" s="8">
        <v>0</v>
      </c>
      <c r="S20" s="6">
        <v>820</v>
      </c>
      <c r="T20" s="6" t="s">
        <v>26</v>
      </c>
    </row>
    <row r="21" spans="1:21" s="9" customFormat="1" ht="15" x14ac:dyDescent="0.2">
      <c r="B21" s="6" t="s">
        <v>31</v>
      </c>
      <c r="C21" s="14"/>
      <c r="D21" s="7">
        <v>20</v>
      </c>
      <c r="E21" s="8">
        <v>2</v>
      </c>
      <c r="F21" s="8">
        <v>0.9</v>
      </c>
      <c r="G21" s="8">
        <v>10.199999999999999</v>
      </c>
      <c r="H21" s="8">
        <v>54.8</v>
      </c>
      <c r="I21" s="8">
        <v>2.1999999999999999E-2</v>
      </c>
      <c r="J21" s="8">
        <v>0</v>
      </c>
      <c r="K21" s="8">
        <v>0</v>
      </c>
      <c r="L21" s="8">
        <v>0.34</v>
      </c>
      <c r="M21" s="8">
        <v>4.7</v>
      </c>
      <c r="N21" s="8">
        <v>0</v>
      </c>
      <c r="O21" s="8">
        <v>2.6</v>
      </c>
      <c r="P21" s="8">
        <v>0.24</v>
      </c>
      <c r="Q21" s="8">
        <v>6.0000000000000001E-3</v>
      </c>
      <c r="R21" s="8">
        <v>0</v>
      </c>
      <c r="S21" s="15">
        <v>18</v>
      </c>
      <c r="T21" s="6" t="s">
        <v>28</v>
      </c>
    </row>
    <row r="22" spans="1:21" ht="15" x14ac:dyDescent="0.2">
      <c r="A22" s="9"/>
      <c r="B22" s="14" t="s">
        <v>40</v>
      </c>
      <c r="C22" s="6"/>
      <c r="D22" s="7">
        <v>40</v>
      </c>
      <c r="E22" s="8">
        <v>3</v>
      </c>
      <c r="F22" s="8">
        <v>1</v>
      </c>
      <c r="G22" s="8">
        <v>17</v>
      </c>
      <c r="H22" s="8">
        <v>103.6</v>
      </c>
      <c r="I22" s="8">
        <v>4.3999999999999997E-2</v>
      </c>
      <c r="J22" s="8">
        <v>0</v>
      </c>
      <c r="K22" s="8">
        <v>0</v>
      </c>
      <c r="L22" s="8">
        <v>0.63800000000000001</v>
      </c>
      <c r="M22" s="8">
        <v>11.6</v>
      </c>
      <c r="N22" s="8">
        <v>0</v>
      </c>
      <c r="O22" s="8">
        <v>5.6</v>
      </c>
      <c r="P22" s="8">
        <v>1.48</v>
      </c>
      <c r="Q22" s="8">
        <v>1.2E-2</v>
      </c>
      <c r="R22" s="8">
        <v>4</v>
      </c>
      <c r="S22" s="15">
        <v>19</v>
      </c>
      <c r="T22" s="6" t="s">
        <v>28</v>
      </c>
      <c r="U22" s="9"/>
    </row>
    <row r="23" spans="1:21" ht="14.25" x14ac:dyDescent="0.2">
      <c r="A23" s="9"/>
      <c r="B23" s="10" t="s">
        <v>41</v>
      </c>
      <c r="C23" s="27" t="s">
        <v>52</v>
      </c>
      <c r="D23" s="11">
        <f t="shared" ref="D23:R23" si="1">SUM(D16:D22)</f>
        <v>740</v>
      </c>
      <c r="E23" s="12">
        <f t="shared" si="1"/>
        <v>24.099999999999998</v>
      </c>
      <c r="F23" s="12">
        <f t="shared" si="1"/>
        <v>25.169999999999998</v>
      </c>
      <c r="G23" s="12">
        <f t="shared" si="1"/>
        <v>85.440000000000012</v>
      </c>
      <c r="H23" s="12">
        <f t="shared" si="1"/>
        <v>761.4</v>
      </c>
      <c r="I23" s="12">
        <f t="shared" si="1"/>
        <v>0.5</v>
      </c>
      <c r="J23" s="12">
        <f t="shared" si="1"/>
        <v>12.020000000000001</v>
      </c>
      <c r="K23" s="12">
        <f t="shared" si="1"/>
        <v>162.9</v>
      </c>
      <c r="L23" s="12">
        <f t="shared" si="1"/>
        <v>8.1880000000000006</v>
      </c>
      <c r="M23" s="12">
        <f t="shared" si="1"/>
        <v>296.214</v>
      </c>
      <c r="N23" s="12">
        <f t="shared" si="1"/>
        <v>276.24</v>
      </c>
      <c r="O23" s="12">
        <f t="shared" si="1"/>
        <v>188.37</v>
      </c>
      <c r="P23" s="12">
        <f t="shared" si="1"/>
        <v>8.0570000000000004</v>
      </c>
      <c r="Q23" s="12">
        <f t="shared" si="1"/>
        <v>0.28800000000000003</v>
      </c>
      <c r="R23" s="12">
        <f t="shared" si="1"/>
        <v>4.9000000000000004</v>
      </c>
      <c r="S23" s="10"/>
      <c r="T23" s="10"/>
      <c r="U23" s="9"/>
    </row>
    <row r="24" spans="1:21" s="9" customFormat="1" ht="14.25" x14ac:dyDescent="0.2">
      <c r="B24" s="33" t="s">
        <v>42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1" s="9" customFormat="1" ht="28.5" customHeight="1" x14ac:dyDescent="0.2">
      <c r="B25" s="6" t="s">
        <v>43</v>
      </c>
      <c r="C25" s="6"/>
      <c r="D25" s="7">
        <v>200</v>
      </c>
      <c r="E25" s="8">
        <v>12.67</v>
      </c>
      <c r="F25" s="8">
        <v>6.98</v>
      </c>
      <c r="G25" s="8">
        <v>17.7</v>
      </c>
      <c r="H25" s="8">
        <v>224</v>
      </c>
      <c r="I25" s="8">
        <v>19.2</v>
      </c>
      <c r="J25" s="8">
        <v>23.04</v>
      </c>
      <c r="K25" s="8">
        <v>7.0000000000000007E-2</v>
      </c>
      <c r="L25" s="8">
        <v>0.28999999999999998</v>
      </c>
      <c r="M25" s="8">
        <v>56.16</v>
      </c>
      <c r="N25" s="8">
        <v>79.680000000000007</v>
      </c>
      <c r="O25" s="8">
        <v>45.36</v>
      </c>
      <c r="P25" s="8">
        <v>2.16</v>
      </c>
      <c r="Q25" s="8">
        <v>1.68</v>
      </c>
      <c r="R25" s="8">
        <v>0.24</v>
      </c>
      <c r="S25" s="6">
        <v>334</v>
      </c>
      <c r="T25" s="6" t="s">
        <v>28</v>
      </c>
    </row>
    <row r="26" spans="1:21" s="9" customFormat="1" ht="28.5" customHeight="1" x14ac:dyDescent="0.2">
      <c r="B26" s="18" t="s">
        <v>44</v>
      </c>
      <c r="C26" s="6"/>
      <c r="D26" s="7">
        <v>60</v>
      </c>
      <c r="E26" s="8">
        <v>0.48</v>
      </c>
      <c r="F26" s="8">
        <v>0.06</v>
      </c>
      <c r="G26" s="8">
        <v>1.5</v>
      </c>
      <c r="H26" s="8">
        <v>10</v>
      </c>
      <c r="I26" s="8">
        <v>8.0000000000000002E-3</v>
      </c>
      <c r="J26" s="8">
        <v>2</v>
      </c>
      <c r="K26" s="8">
        <v>0</v>
      </c>
      <c r="L26" s="8">
        <v>0.04</v>
      </c>
      <c r="M26" s="8">
        <v>9.1999999999999993</v>
      </c>
      <c r="N26" s="8">
        <v>0</v>
      </c>
      <c r="O26" s="8">
        <v>5.6</v>
      </c>
      <c r="P26" s="8">
        <v>0.24</v>
      </c>
      <c r="Q26" s="8">
        <v>8.0000000000000002E-3</v>
      </c>
      <c r="R26" s="8">
        <v>0</v>
      </c>
      <c r="S26" s="15" t="s">
        <v>45</v>
      </c>
      <c r="T26" s="16" t="s">
        <v>28</v>
      </c>
    </row>
    <row r="27" spans="1:21" s="9" customFormat="1" ht="15" x14ac:dyDescent="0.2">
      <c r="B27" s="6" t="s">
        <v>46</v>
      </c>
      <c r="C27" s="6"/>
      <c r="D27" s="7">
        <v>200</v>
      </c>
      <c r="E27" s="8">
        <v>0.01</v>
      </c>
      <c r="F27" s="8">
        <v>0</v>
      </c>
      <c r="G27" s="8">
        <v>13.66</v>
      </c>
      <c r="H27" s="8">
        <v>66</v>
      </c>
      <c r="I27" s="8">
        <v>4.7999999999999996E-3</v>
      </c>
      <c r="J27" s="8">
        <v>1.83</v>
      </c>
      <c r="K27" s="8">
        <v>0</v>
      </c>
      <c r="L27" s="8">
        <v>0.122</v>
      </c>
      <c r="M27" s="8">
        <v>4.04</v>
      </c>
      <c r="N27" s="8">
        <v>3.67</v>
      </c>
      <c r="O27" s="8">
        <v>3.18</v>
      </c>
      <c r="P27" s="8">
        <v>0.11</v>
      </c>
      <c r="Q27" s="8">
        <v>6.4000000000000003E-3</v>
      </c>
      <c r="R27" s="8">
        <v>0.18</v>
      </c>
      <c r="S27" s="6">
        <v>476</v>
      </c>
      <c r="T27" s="6" t="s">
        <v>28</v>
      </c>
    </row>
    <row r="28" spans="1:21" s="9" customFormat="1" ht="15" x14ac:dyDescent="0.2">
      <c r="B28" s="6" t="s">
        <v>31</v>
      </c>
      <c r="C28" s="16"/>
      <c r="D28" s="7">
        <v>40</v>
      </c>
      <c r="E28" s="8">
        <v>4</v>
      </c>
      <c r="F28" s="8">
        <v>1.8</v>
      </c>
      <c r="G28" s="8">
        <v>20.399999999999999</v>
      </c>
      <c r="H28" s="8">
        <v>109.6</v>
      </c>
      <c r="I28" s="8">
        <v>0.04</v>
      </c>
      <c r="J28" s="8">
        <v>0</v>
      </c>
      <c r="K28" s="8">
        <v>0</v>
      </c>
      <c r="L28" s="8">
        <v>0.64</v>
      </c>
      <c r="M28" s="8">
        <v>9.6999999999999993</v>
      </c>
      <c r="N28" s="8">
        <v>0</v>
      </c>
      <c r="O28" s="8">
        <v>5.6</v>
      </c>
      <c r="P28" s="8">
        <v>1.48</v>
      </c>
      <c r="Q28" s="8">
        <v>0.01</v>
      </c>
      <c r="R28" s="8">
        <v>0</v>
      </c>
      <c r="S28" s="6">
        <v>18</v>
      </c>
      <c r="T28" s="6" t="s">
        <v>28</v>
      </c>
    </row>
    <row r="29" spans="1:21" s="9" customFormat="1" ht="14.25" x14ac:dyDescent="0.2">
      <c r="B29" s="10" t="s">
        <v>47</v>
      </c>
      <c r="C29" s="24" t="s">
        <v>53</v>
      </c>
      <c r="D29" s="11">
        <f t="shared" ref="D29:R29" si="2">SUM(D25:D28)</f>
        <v>500</v>
      </c>
      <c r="E29" s="12">
        <f t="shared" si="2"/>
        <v>17.16</v>
      </c>
      <c r="F29" s="12">
        <f t="shared" si="2"/>
        <v>8.84</v>
      </c>
      <c r="G29" s="12">
        <f t="shared" si="2"/>
        <v>53.26</v>
      </c>
      <c r="H29" s="12">
        <f t="shared" si="2"/>
        <v>409.6</v>
      </c>
      <c r="I29" s="12">
        <f t="shared" si="2"/>
        <v>19.252799999999997</v>
      </c>
      <c r="J29" s="12">
        <f t="shared" si="2"/>
        <v>26.869999999999997</v>
      </c>
      <c r="K29" s="12">
        <f t="shared" si="2"/>
        <v>7.0000000000000007E-2</v>
      </c>
      <c r="L29" s="12">
        <f t="shared" si="2"/>
        <v>1.0920000000000001</v>
      </c>
      <c r="M29" s="12">
        <f t="shared" si="2"/>
        <v>79.100000000000009</v>
      </c>
      <c r="N29" s="12">
        <f t="shared" si="2"/>
        <v>83.350000000000009</v>
      </c>
      <c r="O29" s="12">
        <f t="shared" si="2"/>
        <v>59.74</v>
      </c>
      <c r="P29" s="12">
        <f t="shared" si="2"/>
        <v>3.99</v>
      </c>
      <c r="Q29" s="12">
        <f t="shared" si="2"/>
        <v>1.7043999999999999</v>
      </c>
      <c r="R29" s="12">
        <f t="shared" si="2"/>
        <v>0.42</v>
      </c>
      <c r="S29" s="10"/>
      <c r="T29" s="10"/>
    </row>
    <row r="30" spans="1:21" s="9" customFormat="1" ht="15" x14ac:dyDescent="0.2">
      <c r="A30" s="19"/>
      <c r="B30" s="20" t="s">
        <v>48</v>
      </c>
      <c r="C30" s="6"/>
      <c r="D30" s="21"/>
      <c r="E30" s="22">
        <f t="shared" ref="E30:R30" si="3">E14+E23</f>
        <v>36.269999999999996</v>
      </c>
      <c r="F30" s="22">
        <f t="shared" si="3"/>
        <v>41.06</v>
      </c>
      <c r="G30" s="22">
        <f t="shared" si="3"/>
        <v>162.31</v>
      </c>
      <c r="H30" s="22">
        <f t="shared" si="3"/>
        <v>1278.69</v>
      </c>
      <c r="I30" s="22">
        <f t="shared" si="3"/>
        <v>46.870000000000005</v>
      </c>
      <c r="J30" s="22">
        <f t="shared" si="3"/>
        <v>15.120000000000001</v>
      </c>
      <c r="K30" s="22">
        <f t="shared" si="3"/>
        <v>193.48000000000002</v>
      </c>
      <c r="L30" s="22">
        <f t="shared" si="3"/>
        <v>9.3480000000000008</v>
      </c>
      <c r="M30" s="22">
        <f t="shared" si="3"/>
        <v>452.76400000000001</v>
      </c>
      <c r="N30" s="22">
        <f t="shared" si="3"/>
        <v>435.22</v>
      </c>
      <c r="O30" s="22">
        <f t="shared" si="3"/>
        <v>245.37</v>
      </c>
      <c r="P30" s="22">
        <f t="shared" si="3"/>
        <v>12.097000000000001</v>
      </c>
      <c r="Q30" s="22">
        <f t="shared" si="3"/>
        <v>0.69900000000000007</v>
      </c>
      <c r="R30" s="22">
        <f t="shared" si="3"/>
        <v>7.4</v>
      </c>
      <c r="S30" s="20"/>
      <c r="T30" s="20"/>
      <c r="U30" s="19"/>
    </row>
    <row r="31" spans="1:21" s="9" customFormat="1" ht="15" x14ac:dyDescent="0.2">
      <c r="B31" s="20" t="s">
        <v>49</v>
      </c>
      <c r="C31" s="26"/>
      <c r="D31" s="21"/>
      <c r="E31" s="22">
        <f t="shared" ref="E31:R31" si="4">E23+E29</f>
        <v>41.26</v>
      </c>
      <c r="F31" s="22">
        <f t="shared" si="4"/>
        <v>34.01</v>
      </c>
      <c r="G31" s="22">
        <f t="shared" si="4"/>
        <v>138.70000000000002</v>
      </c>
      <c r="H31" s="22">
        <f t="shared" si="4"/>
        <v>1171</v>
      </c>
      <c r="I31" s="22">
        <f t="shared" si="4"/>
        <v>19.752799999999997</v>
      </c>
      <c r="J31" s="22">
        <f t="shared" si="4"/>
        <v>38.89</v>
      </c>
      <c r="K31" s="22">
        <f t="shared" si="4"/>
        <v>162.97</v>
      </c>
      <c r="L31" s="22">
        <f t="shared" si="4"/>
        <v>9.2800000000000011</v>
      </c>
      <c r="M31" s="22">
        <f t="shared" si="4"/>
        <v>375.31400000000002</v>
      </c>
      <c r="N31" s="22">
        <f t="shared" si="4"/>
        <v>359.59000000000003</v>
      </c>
      <c r="O31" s="22">
        <f t="shared" si="4"/>
        <v>248.11</v>
      </c>
      <c r="P31" s="22">
        <f t="shared" si="4"/>
        <v>12.047000000000001</v>
      </c>
      <c r="Q31" s="22">
        <f t="shared" si="4"/>
        <v>1.9923999999999999</v>
      </c>
      <c r="R31" s="22">
        <f t="shared" si="4"/>
        <v>5.32</v>
      </c>
      <c r="S31" s="20"/>
      <c r="T31" s="20"/>
    </row>
    <row r="32" spans="1:21" s="9" customFormat="1" ht="15" x14ac:dyDescent="0.2">
      <c r="C32" s="25"/>
    </row>
    <row r="33" spans="1:21" s="9" customFormat="1" x14ac:dyDescent="0.2">
      <c r="A33" s="19"/>
      <c r="B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9" customFormat="1" x14ac:dyDescent="0.2">
      <c r="C34" s="2"/>
    </row>
    <row r="35" spans="1:21" s="9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9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19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9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A2:V2"/>
    <mergeCell ref="C4:C5"/>
    <mergeCell ref="B15:T15"/>
    <mergeCell ref="B24:T2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2023-09-22T07:30:29Z</dcterms:created>
  <dcterms:modified xsi:type="dcterms:W3CDTF">2025-01-08T14:34:19Z</dcterms:modified>
</cp:coreProperties>
</file>