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 на сайт 2024-2025\Январь 2025\20.01.2025 - 31.01.2025\1-5 день (5-11 классы)\"/>
    </mc:Choice>
  </mc:AlternateContent>
  <bookViews>
    <workbookView xWindow="0" yWindow="0" windowWidth="28800" windowHeight="11700"/>
  </bookViews>
  <sheets>
    <sheet name="5-11кл.среда" sheetId="1" r:id="rId1"/>
  </sheets>
  <definedNames>
    <definedName name="_xlnm.Print_Area" localSheetId="0">'5-11кл.среда'!$A$1:$U$34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2" i="1" l="1"/>
  <c r="Q32" i="1"/>
  <c r="P32" i="1"/>
  <c r="O32" i="1"/>
  <c r="O34" i="1" s="1"/>
  <c r="N32" i="1"/>
  <c r="M32" i="1"/>
  <c r="L32" i="1"/>
  <c r="K32" i="1"/>
  <c r="K34" i="1" s="1"/>
  <c r="J32" i="1"/>
  <c r="I32" i="1"/>
  <c r="H32" i="1"/>
  <c r="G32" i="1"/>
  <c r="G34" i="1" s="1"/>
  <c r="F32" i="1"/>
  <c r="E32" i="1"/>
  <c r="D32" i="1"/>
  <c r="R26" i="1"/>
  <c r="R34" i="1" s="1"/>
  <c r="Q26" i="1"/>
  <c r="P26" i="1"/>
  <c r="P34" i="1" s="1"/>
  <c r="O26" i="1"/>
  <c r="N26" i="1"/>
  <c r="N34" i="1" s="1"/>
  <c r="M26" i="1"/>
  <c r="L26" i="1"/>
  <c r="L33" i="1" s="1"/>
  <c r="K26" i="1"/>
  <c r="J26" i="1"/>
  <c r="J34" i="1" s="1"/>
  <c r="I26" i="1"/>
  <c r="H26" i="1"/>
  <c r="H34" i="1" s="1"/>
  <c r="G26" i="1"/>
  <c r="F26" i="1"/>
  <c r="F34" i="1" s="1"/>
  <c r="E26" i="1"/>
  <c r="D26" i="1"/>
  <c r="R17" i="1"/>
  <c r="Q17" i="1"/>
  <c r="Q33" i="1" s="1"/>
  <c r="P17" i="1"/>
  <c r="O17" i="1"/>
  <c r="O33" i="1" s="1"/>
  <c r="N17" i="1"/>
  <c r="M17" i="1"/>
  <c r="M33" i="1" s="1"/>
  <c r="L17" i="1"/>
  <c r="K17" i="1"/>
  <c r="K33" i="1" s="1"/>
  <c r="J17" i="1"/>
  <c r="I17" i="1"/>
  <c r="I33" i="1" s="1"/>
  <c r="H17" i="1"/>
  <c r="G17" i="1"/>
  <c r="G33" i="1" s="1"/>
  <c r="F17" i="1"/>
  <c r="E17" i="1"/>
  <c r="E33" i="1" s="1"/>
  <c r="D17" i="1"/>
  <c r="F33" i="1" l="1"/>
  <c r="H33" i="1"/>
  <c r="J33" i="1"/>
  <c r="N33" i="1"/>
  <c r="P33" i="1"/>
  <c r="R33" i="1"/>
  <c r="E34" i="1"/>
  <c r="I34" i="1"/>
  <c r="M34" i="1"/>
  <c r="Q34" i="1"/>
  <c r="L34" i="1"/>
</calcChain>
</file>

<file path=xl/sharedStrings.xml><?xml version="1.0" encoding="utf-8"?>
<sst xmlns="http://schemas.openxmlformats.org/spreadsheetml/2006/main" count="76" uniqueCount="56">
  <si>
    <t>Cреда 5-11класс</t>
  </si>
  <si>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</si>
  <si>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</si>
  <si>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</si>
  <si>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</si>
  <si>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</si>
  <si>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</si>
  <si>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</si>
  <si>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</si>
  <si>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B2, мг</t>
  </si>
  <si>
    <t>I, мкг</t>
  </si>
  <si>
    <t>№ по сборнику</t>
  </si>
  <si>
    <t>Наименование сборника</t>
  </si>
  <si>
    <t>В 1, мг</t>
  </si>
  <si>
    <t>С, мг</t>
  </si>
  <si>
    <t>А, мкг</t>
  </si>
  <si>
    <t>Е мг,ток.</t>
  </si>
  <si>
    <t>Са, мг</t>
  </si>
  <si>
    <t>Р, мг</t>
  </si>
  <si>
    <t>Мg, мг</t>
  </si>
  <si>
    <t>Fe, мг</t>
  </si>
  <si>
    <t>г</t>
  </si>
  <si>
    <t>ккал</t>
  </si>
  <si>
    <t>День 3 (среда)</t>
  </si>
  <si>
    <t>ЗАВТРАК</t>
  </si>
  <si>
    <t xml:space="preserve">Пудинг из творога </t>
  </si>
  <si>
    <t>Для обуч образовательных организаций Кучма, 2016</t>
  </si>
  <si>
    <t>Сгущенное молоко</t>
  </si>
  <si>
    <t>Чай</t>
  </si>
  <si>
    <t>Фрукты свежие по сезонности</t>
  </si>
  <si>
    <t>Масло сливочное</t>
  </si>
  <si>
    <t>Хлеб из муки пшеничной</t>
  </si>
  <si>
    <t>Итого за завтрак:</t>
  </si>
  <si>
    <t>ОБЕД</t>
  </si>
  <si>
    <t>Огурец соленый/Салат зеленый с св.огурцом</t>
  </si>
  <si>
    <t>48\36</t>
  </si>
  <si>
    <t>Суп картофельный с бобовыми (горохом) и гренками</t>
  </si>
  <si>
    <t>Котлеты Пожарские</t>
  </si>
  <si>
    <t>СБ Онищенко ,Тутельяна ,Москва,2022.</t>
  </si>
  <si>
    <t>Каша гречневая</t>
  </si>
  <si>
    <t>Компот из замороженных ягод,вишня</t>
  </si>
  <si>
    <t>Хлеб ржано-пшеничный</t>
  </si>
  <si>
    <t>Итого за обед:</t>
  </si>
  <si>
    <t>ПОЛДНИК</t>
  </si>
  <si>
    <t>Паста Болонезе</t>
  </si>
  <si>
    <t>Компот из замороженных ягод,смородина</t>
  </si>
  <si>
    <t>Салат из свеклы с черносливом/с-т из свеклы с зеленым горошком</t>
  </si>
  <si>
    <t>54-83з/81</t>
  </si>
  <si>
    <t>Сб.Рецептур 2021 А.Ю.Попова,И.В.Брагин.И.Г Шевкун/Для обуч образовательных организаций Кучма, 2016</t>
  </si>
  <si>
    <t>Итого за полдник:</t>
  </si>
  <si>
    <t>Итого за завтрак+обед:</t>
  </si>
  <si>
    <t>Итого за обед+полдник:</t>
  </si>
  <si>
    <t>Цена</t>
  </si>
  <si>
    <t xml:space="preserve">Примерное 10-дневное меню для организации питания обучающихся 5-11 классов в МБОУ Одинцовская СОШ №12
</t>
  </si>
  <si>
    <t>81р.30к.</t>
  </si>
  <si>
    <t>108р.50к.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</si>
</sst>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р.&quot;;[Red]\-#,##0\ &quot;р.&quot;"/>
  </numFmts>
  <fonts count="15" x14ac:knownFonts="1">
    <font>
      <sz val="10"/>
      <name val="Times New Roman"/>
    </font>
    <font>
      <b/>
      <i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  <font>
      <b/>
      <i/>
      <sz val="11"/>
      <name val="Times New Roman"/>
      <family val="1"/>
      <charset val="204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EEECE1"/>
      </patternFill>
    </fill>
    <fill>
      <patternFill patternType="solid">
        <fgColor rgb="FFFEFFED"/>
        <bgColor rgb="FFFFFFFF"/>
      </patternFill>
    </fill>
    <fill>
      <patternFill patternType="solid">
        <fgColor rgb="FFEEECE1"/>
        <bgColor rgb="FFDCE6F2"/>
      </patternFill>
    </fill>
  </fills>
  <borders count="4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3">
    <xf numFmtId="0" fontId="0" fillId="0" borderId="0">
      <alignment vertical="center"/>
    </xf>
    <xf numFmtId="0" fontId="3" fillId="0" borderId="0">
      <protection locked="0"/>
    </xf>
    <xf numFmtId="0" fontId="3" fillId="0" borderId="0">
      <protection locked="0"/>
    </xf>
  </cellStyleXfs>
  <cellXfs count="42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5" fillId="0" borderId="0" xfId="0" applyFont="1" applyAlignment="1"/>
    <xf numFmtId="0" fontId="4" fillId="2" borderId="2" xfId="1" applyFont="1" applyFill="1" applyBorder="1" applyAlignment="1" applyProtection="1">
      <alignment horizontal="center" vertical="center" wrapText="1"/>
    </xf>
    <xf numFmtId="2" fontId="4" fillId="2" borderId="2" xfId="1" applyNumberFormat="1" applyFont="1" applyFill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vertical="center"/>
    </xf>
    <xf numFmtId="0" fontId="8" fillId="0" borderId="1" xfId="1" applyFont="1" applyBorder="1" applyAlignment="1" applyProtection="1">
      <alignment horizontal="center" vertical="center"/>
    </xf>
    <xf numFmtId="2" fontId="8" fillId="0" borderId="1" xfId="1" applyNumberFormat="1" applyFont="1" applyBorder="1" applyAlignment="1" applyProtection="1">
      <alignment horizontal="center" vertical="center"/>
    </xf>
    <xf numFmtId="0" fontId="2" fillId="0" borderId="0" xfId="0" applyFont="1">
      <alignment vertical="center"/>
    </xf>
    <xf numFmtId="2" fontId="9" fillId="0" borderId="1" xfId="1" applyNumberFormat="1" applyFont="1" applyBorder="1" applyAlignment="1" applyProtection="1">
      <alignment horizontal="center"/>
    </xf>
    <xf numFmtId="0" fontId="8" fillId="0" borderId="1" xfId="1" applyFont="1" applyBorder="1" applyAlignment="1" applyProtection="1">
      <alignment vertical="center" wrapText="1"/>
    </xf>
    <xf numFmtId="0" fontId="10" fillId="0" borderId="1" xfId="2" applyFont="1" applyBorder="1" applyAlignment="1" applyProtection="1">
      <alignment vertical="center"/>
    </xf>
    <xf numFmtId="1" fontId="10" fillId="0" borderId="1" xfId="2" applyNumberFormat="1" applyFont="1" applyBorder="1" applyAlignment="1" applyProtection="1">
      <alignment horizontal="center" vertical="center"/>
    </xf>
    <xf numFmtId="2" fontId="10" fillId="0" borderId="1" xfId="2" applyNumberFormat="1" applyFont="1" applyBorder="1" applyAlignment="1" applyProtection="1">
      <alignment horizontal="center" vertical="center"/>
    </xf>
    <xf numFmtId="0" fontId="10" fillId="0" borderId="3" xfId="2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vertical="center" wrapText="1" shrinkToFit="1"/>
    </xf>
    <xf numFmtId="0" fontId="8" fillId="0" borderId="1" xfId="1" applyFont="1" applyBorder="1" applyAlignment="1" applyProtection="1">
      <alignment horizontal="right" vertical="center"/>
    </xf>
    <xf numFmtId="0" fontId="9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center"/>
    </xf>
    <xf numFmtId="0" fontId="8" fillId="0" borderId="1" xfId="1" applyFont="1" applyBorder="1" applyAlignment="1" applyProtection="1">
      <alignment horizontal="left" vertical="center" wrapText="1"/>
    </xf>
    <xf numFmtId="1" fontId="11" fillId="0" borderId="1" xfId="2" applyNumberFormat="1" applyFont="1" applyBorder="1" applyAlignment="1" applyProtection="1">
      <alignment horizontal="center" vertical="center" shrinkToFit="1"/>
    </xf>
    <xf numFmtId="2" fontId="11" fillId="0" borderId="1" xfId="2" applyNumberFormat="1" applyFont="1" applyBorder="1" applyAlignment="1" applyProtection="1">
      <alignment horizontal="center" vertical="center" shrinkToFit="1"/>
    </xf>
    <xf numFmtId="0" fontId="12" fillId="0" borderId="1" xfId="2" applyFont="1" applyBorder="1" applyAlignment="1" applyProtection="1">
      <alignment vertical="center" wrapText="1"/>
    </xf>
    <xf numFmtId="0" fontId="12" fillId="0" borderId="3" xfId="2" applyFont="1" applyBorder="1" applyAlignment="1" applyProtection="1">
      <alignment horizontal="left" vertical="center" wrapText="1"/>
    </xf>
    <xf numFmtId="0" fontId="13" fillId="0" borderId="1" xfId="2" applyFont="1" applyBorder="1" applyAlignment="1" applyProtection="1">
      <alignment vertical="center"/>
    </xf>
    <xf numFmtId="0" fontId="13" fillId="0" borderId="1" xfId="2" applyFont="1" applyBorder="1" applyAlignment="1" applyProtection="1">
      <alignment horizontal="center" vertical="center"/>
    </xf>
    <xf numFmtId="2" fontId="13" fillId="0" borderId="1" xfId="2" applyNumberFormat="1" applyFont="1" applyBorder="1" applyAlignment="1" applyProtection="1">
      <alignment horizontal="center" vertical="center"/>
    </xf>
    <xf numFmtId="0" fontId="13" fillId="0" borderId="3" xfId="2" applyFont="1" applyBorder="1" applyAlignment="1" applyProtection="1">
      <alignment vertical="center" wrapText="1"/>
    </xf>
    <xf numFmtId="0" fontId="6" fillId="2" borderId="2" xfId="1" applyFont="1" applyFill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vertical="center" shrinkToFit="1"/>
    </xf>
    <xf numFmtId="0" fontId="7" fillId="0" borderId="1" xfId="1" applyFont="1" applyBorder="1" applyAlignment="1" applyProtection="1">
      <alignment vertical="center"/>
    </xf>
    <xf numFmtId="0" fontId="7" fillId="0" borderId="1" xfId="2" applyFont="1" applyBorder="1" applyAlignment="1" applyProtection="1">
      <alignment horizontal="left" vertical="center"/>
    </xf>
    <xf numFmtId="0" fontId="13" fillId="0" borderId="1" xfId="1" applyFont="1" applyBorder="1" applyAlignment="1" applyProtection="1">
      <alignment vertical="center"/>
    </xf>
    <xf numFmtId="6" fontId="7" fillId="0" borderId="1" xfId="1" applyNumberFormat="1" applyFont="1" applyBorder="1" applyAlignment="1" applyProtection="1">
      <alignment horizontal="center" vertical="center" wrapText="1"/>
    </xf>
    <xf numFmtId="0" fontId="14" fillId="0" borderId="0" xfId="0" applyFont="1" applyBorder="1" applyAlignment="1">
      <alignment horizontal="center" vertical="top" wrapText="1"/>
    </xf>
    <xf numFmtId="0" fontId="7" fillId="4" borderId="1" xfId="1" applyFont="1" applyFill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center" vertical="center" wrapText="1"/>
    </xf>
    <xf numFmtId="2" fontId="4" fillId="2" borderId="1" xfId="1" applyNumberFormat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/>
    </xf>
    <xf numFmtId="0" fontId="6" fillId="2" borderId="2" xfId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11 3 2 2 4 2 2" xfId="2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showGridLines="0" tabSelected="1" topLeftCell="A3" workbookViewId="0">
      <selection activeCell="C26" sqref="C26"/>
    </sheetView>
  </sheetViews>
  <sheetFormatPr defaultColWidth="9" defaultRowHeight="12.75" zeroHeight="1" x14ac:dyDescent="0.2"/>
  <cols>
    <col min="1" max="1" width="3.5" style="2" customWidth="1"/>
    <col min="2" max="2" width="34.1640625" style="2" customWidth="1"/>
    <col min="3" max="3" width="11.1640625" style="2" customWidth="1"/>
    <col min="4" max="4" width="10.1640625" style="2" customWidth="1"/>
    <col min="5" max="5" width="9.1640625" style="2" customWidth="1"/>
    <col min="6" max="6" width="8.5" style="2" customWidth="1"/>
    <col min="7" max="7" width="11.5" style="2" customWidth="1"/>
    <col min="8" max="8" width="17.1640625" style="2" customWidth="1"/>
    <col min="9" max="9" width="9.83203125" style="2" customWidth="1"/>
    <col min="10" max="10" width="7.1640625" style="2" customWidth="1"/>
    <col min="11" max="11" width="9.5" style="2" customWidth="1"/>
    <col min="12" max="12" width="12.5" style="2" customWidth="1"/>
    <col min="13" max="13" width="10.1640625" style="2" customWidth="1"/>
    <col min="14" max="14" width="9.5" style="2" customWidth="1"/>
    <col min="15" max="15" width="8.5" style="2" customWidth="1"/>
    <col min="16" max="16" width="7.1640625" style="2" customWidth="1"/>
    <col min="17" max="17" width="9.1640625" style="2" customWidth="1"/>
    <col min="18" max="18" width="8.1640625" style="2" customWidth="1"/>
    <col min="19" max="19" width="10.33203125" style="2" customWidth="1"/>
    <col min="20" max="20" width="58.33203125" style="2" customWidth="1"/>
    <col min="21" max="21" width="3.83203125" style="2" customWidth="1"/>
    <col min="22" max="257" width="9.33203125" customWidth="1"/>
  </cols>
  <sheetData>
    <row r="1" spans="1:20" hidden="1" x14ac:dyDescent="0.2"/>
    <row r="2" spans="1:20" hidden="1" x14ac:dyDescent="0.2"/>
    <row r="3" spans="1:20" ht="3.75" customHeight="1" x14ac:dyDescent="0.2"/>
    <row r="4" spans="1:20" ht="27.75" customHeight="1" x14ac:dyDescent="0.2">
      <c r="A4" s="35" t="s">
        <v>53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1:20" ht="15" x14ac:dyDescent="0.25">
      <c r="B5" s="1" t="s">
        <v>0</v>
      </c>
      <c r="C5" s="1"/>
    </row>
    <row r="6" spans="1:20" s="3" customFormat="1" ht="24" customHeight="1" x14ac:dyDescent="0.2">
      <c r="B6" s="37" t="s">
        <v>1</v>
      </c>
      <c r="C6" s="41" t="s">
        <v>52</v>
      </c>
      <c r="D6" s="37" t="s">
        <v>2</v>
      </c>
      <c r="E6" s="37" t="s">
        <v>3</v>
      </c>
      <c r="F6" s="37" t="s">
        <v>4</v>
      </c>
      <c r="G6" s="37" t="s">
        <v>5</v>
      </c>
      <c r="H6" s="37" t="s">
        <v>6</v>
      </c>
      <c r="I6" s="38" t="s">
        <v>7</v>
      </c>
      <c r="J6" s="38"/>
      <c r="K6" s="38"/>
      <c r="L6" s="38"/>
      <c r="M6" s="38" t="s">
        <v>8</v>
      </c>
      <c r="N6" s="38"/>
      <c r="O6" s="38"/>
      <c r="P6" s="38"/>
      <c r="Q6" s="38" t="s">
        <v>9</v>
      </c>
      <c r="R6" s="38" t="s">
        <v>10</v>
      </c>
      <c r="S6" s="38" t="s">
        <v>11</v>
      </c>
      <c r="T6" s="37" t="s">
        <v>12</v>
      </c>
    </row>
    <row r="7" spans="1:20" s="3" customFormat="1" ht="9" customHeight="1" x14ac:dyDescent="0.2">
      <c r="B7" s="37"/>
      <c r="C7" s="41"/>
      <c r="D7" s="37"/>
      <c r="E7" s="37"/>
      <c r="F7" s="37"/>
      <c r="G7" s="37"/>
      <c r="H7" s="37"/>
      <c r="I7" s="37" t="s">
        <v>13</v>
      </c>
      <c r="J7" s="37" t="s">
        <v>14</v>
      </c>
      <c r="K7" s="37" t="s">
        <v>15</v>
      </c>
      <c r="L7" s="37" t="s">
        <v>16</v>
      </c>
      <c r="M7" s="37" t="s">
        <v>17</v>
      </c>
      <c r="N7" s="37" t="s">
        <v>18</v>
      </c>
      <c r="O7" s="37" t="s">
        <v>19</v>
      </c>
      <c r="P7" s="38" t="s">
        <v>20</v>
      </c>
      <c r="Q7" s="38"/>
      <c r="R7" s="38"/>
      <c r="S7" s="38"/>
      <c r="T7" s="37"/>
    </row>
    <row r="8" spans="1:20" s="3" customFormat="1" ht="13.5" customHeight="1" x14ac:dyDescent="0.2">
      <c r="B8" s="37"/>
      <c r="C8" s="29"/>
      <c r="D8" s="4" t="s">
        <v>21</v>
      </c>
      <c r="E8" s="5" t="s">
        <v>21</v>
      </c>
      <c r="F8" s="5" t="s">
        <v>21</v>
      </c>
      <c r="G8" s="5" t="s">
        <v>21</v>
      </c>
      <c r="H8" s="5" t="s">
        <v>22</v>
      </c>
      <c r="I8" s="37"/>
      <c r="J8" s="37"/>
      <c r="K8" s="37"/>
      <c r="L8" s="37"/>
      <c r="M8" s="37"/>
      <c r="N8" s="37"/>
      <c r="O8" s="37"/>
      <c r="P8" s="38"/>
      <c r="Q8" s="38"/>
      <c r="R8" s="38"/>
      <c r="S8" s="38"/>
      <c r="T8" s="37"/>
    </row>
    <row r="9" spans="1:20" ht="15" customHeight="1" x14ac:dyDescent="0.2">
      <c r="B9" s="39" t="s">
        <v>23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  <row r="10" spans="1:20" ht="15.75" customHeight="1" x14ac:dyDescent="0.2">
      <c r="B10" s="40" t="s">
        <v>24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spans="1:20" s="9" customFormat="1" ht="15" x14ac:dyDescent="0.2">
      <c r="B11" s="6" t="s">
        <v>25</v>
      </c>
      <c r="C11" s="6"/>
      <c r="D11" s="7">
        <v>170</v>
      </c>
      <c r="E11" s="8">
        <v>12</v>
      </c>
      <c r="F11" s="8">
        <v>9.0229999999999997</v>
      </c>
      <c r="G11" s="8">
        <v>26.06</v>
      </c>
      <c r="H11" s="8">
        <v>371.65</v>
      </c>
      <c r="I11" s="8">
        <v>7.1999999999999995E-2</v>
      </c>
      <c r="J11" s="8">
        <v>0.7</v>
      </c>
      <c r="K11" s="8">
        <v>340</v>
      </c>
      <c r="L11" s="8">
        <v>5.78</v>
      </c>
      <c r="M11" s="8">
        <v>176.16</v>
      </c>
      <c r="N11" s="8">
        <v>303.11</v>
      </c>
      <c r="O11" s="8">
        <v>50.83</v>
      </c>
      <c r="P11" s="8">
        <v>0.7</v>
      </c>
      <c r="Q11" s="8">
        <v>0.9</v>
      </c>
      <c r="R11" s="8">
        <v>2.99</v>
      </c>
      <c r="S11" s="6">
        <v>241</v>
      </c>
      <c r="T11" s="6" t="s">
        <v>26</v>
      </c>
    </row>
    <row r="12" spans="1:20" s="9" customFormat="1" ht="15" x14ac:dyDescent="0.25">
      <c r="B12" s="6" t="s">
        <v>27</v>
      </c>
      <c r="C12" s="6"/>
      <c r="D12" s="7">
        <v>30</v>
      </c>
      <c r="E12" s="10">
        <v>1.5</v>
      </c>
      <c r="F12" s="10">
        <v>2.5499999999999998</v>
      </c>
      <c r="G12" s="10">
        <v>16.649999999999999</v>
      </c>
      <c r="H12" s="10">
        <v>96</v>
      </c>
      <c r="I12" s="10">
        <v>0.02</v>
      </c>
      <c r="J12" s="10">
        <v>0.06</v>
      </c>
      <c r="K12" s="10">
        <v>13.2</v>
      </c>
      <c r="L12" s="10">
        <v>0.6</v>
      </c>
      <c r="M12" s="10">
        <v>92.1</v>
      </c>
      <c r="N12" s="10">
        <v>65.7</v>
      </c>
      <c r="O12" s="10">
        <v>10.199999999999999</v>
      </c>
      <c r="P12" s="10">
        <v>0.6</v>
      </c>
      <c r="Q12" s="10">
        <v>0.12</v>
      </c>
      <c r="R12" s="10">
        <v>0</v>
      </c>
      <c r="S12" s="6">
        <v>371</v>
      </c>
      <c r="T12" s="6" t="s">
        <v>26</v>
      </c>
    </row>
    <row r="13" spans="1:20" s="9" customFormat="1" ht="15" x14ac:dyDescent="0.2">
      <c r="B13" s="6" t="s">
        <v>28</v>
      </c>
      <c r="C13" s="30"/>
      <c r="D13" s="7">
        <v>180</v>
      </c>
      <c r="E13" s="8">
        <v>0.2</v>
      </c>
      <c r="F13" s="8">
        <v>0</v>
      </c>
      <c r="G13" s="8">
        <v>9.0500000000000007</v>
      </c>
      <c r="H13" s="8">
        <v>36</v>
      </c>
      <c r="I13" s="8">
        <v>0</v>
      </c>
      <c r="J13" s="8">
        <v>0</v>
      </c>
      <c r="K13" s="8">
        <v>0</v>
      </c>
      <c r="L13" s="8">
        <v>0</v>
      </c>
      <c r="M13" s="8">
        <v>5.22</v>
      </c>
      <c r="N13" s="8">
        <v>8.24</v>
      </c>
      <c r="O13" s="8">
        <v>4.4400000000000004</v>
      </c>
      <c r="P13" s="8">
        <v>0.85</v>
      </c>
      <c r="Q13" s="8">
        <v>0.01</v>
      </c>
      <c r="R13" s="8">
        <v>0</v>
      </c>
      <c r="S13" s="6">
        <v>420</v>
      </c>
      <c r="T13" s="6" t="s">
        <v>26</v>
      </c>
    </row>
    <row r="14" spans="1:20" s="9" customFormat="1" ht="27.6" customHeight="1" x14ac:dyDescent="0.2">
      <c r="B14" s="11" t="s">
        <v>29</v>
      </c>
      <c r="C14" s="6"/>
      <c r="D14" s="7">
        <v>100</v>
      </c>
      <c r="E14" s="8">
        <v>0.8</v>
      </c>
      <c r="F14" s="8">
        <v>0.4</v>
      </c>
      <c r="G14" s="8">
        <v>8.1</v>
      </c>
      <c r="H14" s="8">
        <v>47</v>
      </c>
      <c r="I14" s="8">
        <v>0.03</v>
      </c>
      <c r="J14" s="8">
        <v>10</v>
      </c>
      <c r="K14" s="8">
        <v>0</v>
      </c>
      <c r="L14" s="8">
        <v>0.2</v>
      </c>
      <c r="M14" s="8">
        <v>44</v>
      </c>
      <c r="N14" s="8">
        <v>100</v>
      </c>
      <c r="O14" s="8">
        <v>11</v>
      </c>
      <c r="P14" s="8">
        <v>0.1</v>
      </c>
      <c r="Q14" s="8">
        <v>0.03</v>
      </c>
      <c r="R14" s="8">
        <v>0</v>
      </c>
      <c r="S14" s="6">
        <v>396</v>
      </c>
      <c r="T14" s="6" t="s">
        <v>26</v>
      </c>
    </row>
    <row r="15" spans="1:20" s="9" customFormat="1" ht="15" x14ac:dyDescent="0.2">
      <c r="B15" s="6" t="s">
        <v>30</v>
      </c>
      <c r="C15" s="6"/>
      <c r="D15" s="7">
        <v>10</v>
      </c>
      <c r="E15" s="8">
        <v>0.08</v>
      </c>
      <c r="F15" s="8">
        <v>7.2</v>
      </c>
      <c r="G15" s="8">
        <v>0.08</v>
      </c>
      <c r="H15" s="8">
        <v>74.89</v>
      </c>
      <c r="I15" s="8">
        <v>0</v>
      </c>
      <c r="J15" s="8">
        <v>0</v>
      </c>
      <c r="K15" s="8">
        <v>30</v>
      </c>
      <c r="L15" s="8">
        <v>0.1</v>
      </c>
      <c r="M15" s="8">
        <v>1.2</v>
      </c>
      <c r="N15" s="8">
        <v>0.05</v>
      </c>
      <c r="O15" s="8">
        <v>0</v>
      </c>
      <c r="P15" s="8">
        <v>0.02</v>
      </c>
      <c r="Q15" s="8">
        <v>0.01</v>
      </c>
      <c r="R15" s="8">
        <v>0.9</v>
      </c>
      <c r="S15" s="6">
        <v>13</v>
      </c>
      <c r="T15" s="6" t="s">
        <v>26</v>
      </c>
    </row>
    <row r="16" spans="1:20" s="9" customFormat="1" ht="15" x14ac:dyDescent="0.2">
      <c r="B16" s="6" t="s">
        <v>31</v>
      </c>
      <c r="D16" s="7">
        <v>60</v>
      </c>
      <c r="E16" s="8">
        <v>4</v>
      </c>
      <c r="F16" s="8">
        <v>2.7</v>
      </c>
      <c r="G16" s="8">
        <v>30.6</v>
      </c>
      <c r="H16" s="8">
        <v>164.4</v>
      </c>
      <c r="I16" s="8">
        <v>0.06</v>
      </c>
      <c r="J16" s="8">
        <v>0</v>
      </c>
      <c r="K16" s="8">
        <v>0</v>
      </c>
      <c r="L16" s="8">
        <v>0.96</v>
      </c>
      <c r="M16" s="8">
        <v>14.55</v>
      </c>
      <c r="N16" s="8">
        <v>0</v>
      </c>
      <c r="O16" s="8">
        <v>8.4</v>
      </c>
      <c r="P16" s="8">
        <v>2.2200000000000002</v>
      </c>
      <c r="Q16" s="8">
        <v>1.4999999999999999E-2</v>
      </c>
      <c r="R16" s="8">
        <v>0</v>
      </c>
      <c r="S16" s="6">
        <v>18</v>
      </c>
      <c r="T16" s="6" t="s">
        <v>26</v>
      </c>
    </row>
    <row r="17" spans="2:20" s="9" customFormat="1" ht="14.25" x14ac:dyDescent="0.2">
      <c r="B17" s="12" t="s">
        <v>32</v>
      </c>
      <c r="C17" s="31" t="s">
        <v>54</v>
      </c>
      <c r="D17" s="13">
        <f t="shared" ref="D17:R17" si="0">SUM(D11:D16)</f>
        <v>550</v>
      </c>
      <c r="E17" s="14">
        <f t="shared" si="0"/>
        <v>18.579999999999998</v>
      </c>
      <c r="F17" s="14">
        <f t="shared" si="0"/>
        <v>21.873000000000001</v>
      </c>
      <c r="G17" s="14">
        <f t="shared" si="0"/>
        <v>90.539999999999992</v>
      </c>
      <c r="H17" s="14">
        <f t="shared" si="0"/>
        <v>789.93999999999994</v>
      </c>
      <c r="I17" s="14">
        <f t="shared" si="0"/>
        <v>0.182</v>
      </c>
      <c r="J17" s="14">
        <f t="shared" si="0"/>
        <v>10.76</v>
      </c>
      <c r="K17" s="14">
        <f t="shared" si="0"/>
        <v>383.2</v>
      </c>
      <c r="L17" s="14">
        <f t="shared" si="0"/>
        <v>7.64</v>
      </c>
      <c r="M17" s="14">
        <f t="shared" si="0"/>
        <v>333.23</v>
      </c>
      <c r="N17" s="14">
        <f t="shared" si="0"/>
        <v>477.1</v>
      </c>
      <c r="O17" s="14">
        <f t="shared" si="0"/>
        <v>84.87</v>
      </c>
      <c r="P17" s="14">
        <f t="shared" si="0"/>
        <v>4.49</v>
      </c>
      <c r="Q17" s="14">
        <f t="shared" si="0"/>
        <v>1.085</v>
      </c>
      <c r="R17" s="14">
        <f t="shared" si="0"/>
        <v>3.89</v>
      </c>
      <c r="S17" s="12"/>
      <c r="T17" s="15"/>
    </row>
    <row r="18" spans="2:20" s="9" customFormat="1" ht="14.25" x14ac:dyDescent="0.2">
      <c r="B18" s="36" t="s">
        <v>33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</row>
    <row r="19" spans="2:20" s="9" customFormat="1" ht="30" x14ac:dyDescent="0.2">
      <c r="B19" s="16" t="s">
        <v>34</v>
      </c>
      <c r="C19" s="6"/>
      <c r="D19" s="7">
        <v>100</v>
      </c>
      <c r="E19" s="8">
        <v>0.9</v>
      </c>
      <c r="F19" s="8">
        <v>11</v>
      </c>
      <c r="G19" s="8">
        <v>2.2000000000000002</v>
      </c>
      <c r="H19" s="8">
        <v>16</v>
      </c>
      <c r="I19" s="8">
        <v>8.0000000000000002E-3</v>
      </c>
      <c r="J19" s="8">
        <v>5.7</v>
      </c>
      <c r="K19" s="8">
        <v>0</v>
      </c>
      <c r="L19" s="8">
        <v>0.1</v>
      </c>
      <c r="M19" s="8">
        <v>37</v>
      </c>
      <c r="N19" s="8">
        <v>8</v>
      </c>
      <c r="O19" s="8">
        <v>8</v>
      </c>
      <c r="P19" s="8">
        <v>0.6</v>
      </c>
      <c r="Q19" s="8">
        <v>8.0000000000000002E-3</v>
      </c>
      <c r="R19" s="8">
        <v>0</v>
      </c>
      <c r="S19" s="17" t="s">
        <v>35</v>
      </c>
      <c r="T19" s="6" t="s">
        <v>26</v>
      </c>
    </row>
    <row r="20" spans="2:20" s="9" customFormat="1" ht="45" x14ac:dyDescent="0.25">
      <c r="B20" s="18" t="s">
        <v>36</v>
      </c>
      <c r="C20" s="6"/>
      <c r="D20" s="19">
        <v>250</v>
      </c>
      <c r="E20" s="10">
        <v>0.57999999999999996</v>
      </c>
      <c r="F20" s="10">
        <v>5.92</v>
      </c>
      <c r="G20" s="10">
        <v>30.25</v>
      </c>
      <c r="H20" s="10">
        <v>175.4</v>
      </c>
      <c r="I20" s="10">
        <v>0.28999999999999998</v>
      </c>
      <c r="J20" s="10">
        <v>11.5</v>
      </c>
      <c r="K20" s="10">
        <v>125</v>
      </c>
      <c r="L20" s="10">
        <v>0.1</v>
      </c>
      <c r="M20" s="10">
        <v>49.25</v>
      </c>
      <c r="N20" s="10">
        <v>173.95</v>
      </c>
      <c r="O20" s="10">
        <v>48.25</v>
      </c>
      <c r="P20" s="10">
        <v>0.04</v>
      </c>
      <c r="Q20" s="10">
        <v>0.08</v>
      </c>
      <c r="R20" s="10">
        <v>0</v>
      </c>
      <c r="S20" s="6">
        <v>132</v>
      </c>
      <c r="T20" s="6" t="s">
        <v>26</v>
      </c>
    </row>
    <row r="21" spans="2:20" s="9" customFormat="1" ht="15" x14ac:dyDescent="0.2">
      <c r="B21" s="6" t="s">
        <v>37</v>
      </c>
      <c r="C21" s="6"/>
      <c r="D21" s="7">
        <v>100</v>
      </c>
      <c r="E21" s="8">
        <v>13.35</v>
      </c>
      <c r="F21" s="8">
        <v>7.9</v>
      </c>
      <c r="G21" s="8">
        <v>21.25</v>
      </c>
      <c r="H21" s="8">
        <v>340</v>
      </c>
      <c r="I21" s="8">
        <v>0.1</v>
      </c>
      <c r="J21" s="8">
        <v>0.3</v>
      </c>
      <c r="K21" s="8">
        <v>0.06</v>
      </c>
      <c r="L21" s="8">
        <v>1.0999999999999999E-2</v>
      </c>
      <c r="M21" s="8">
        <v>10</v>
      </c>
      <c r="N21" s="8">
        <v>49</v>
      </c>
      <c r="O21" s="8">
        <v>22</v>
      </c>
      <c r="P21" s="8">
        <v>1</v>
      </c>
      <c r="Q21" s="8">
        <v>0.24</v>
      </c>
      <c r="R21" s="8">
        <v>0</v>
      </c>
      <c r="S21" s="6">
        <v>613</v>
      </c>
      <c r="T21" s="6" t="s">
        <v>38</v>
      </c>
    </row>
    <row r="22" spans="2:20" s="9" customFormat="1" ht="15" x14ac:dyDescent="0.2">
      <c r="B22" s="11" t="s">
        <v>39</v>
      </c>
      <c r="C22" s="6"/>
      <c r="D22" s="7">
        <v>180</v>
      </c>
      <c r="E22" s="8">
        <v>1</v>
      </c>
      <c r="F22" s="8">
        <v>6</v>
      </c>
      <c r="G22" s="8">
        <v>48.65</v>
      </c>
      <c r="H22" s="8">
        <v>219</v>
      </c>
      <c r="I22" s="8">
        <v>0.01</v>
      </c>
      <c r="J22" s="8">
        <v>2.63</v>
      </c>
      <c r="K22" s="8">
        <v>0</v>
      </c>
      <c r="L22" s="8">
        <v>0.27</v>
      </c>
      <c r="M22" s="8">
        <v>142</v>
      </c>
      <c r="N22" s="8">
        <v>32.94</v>
      </c>
      <c r="O22" s="8">
        <v>28.08</v>
      </c>
      <c r="P22" s="8">
        <v>0.92</v>
      </c>
      <c r="Q22" s="8">
        <v>0.01</v>
      </c>
      <c r="R22" s="8">
        <v>0</v>
      </c>
      <c r="S22" s="6">
        <v>200</v>
      </c>
      <c r="T22" s="6" t="s">
        <v>26</v>
      </c>
    </row>
    <row r="23" spans="2:20" s="9" customFormat="1" ht="30" x14ac:dyDescent="0.2">
      <c r="B23" s="11" t="s">
        <v>40</v>
      </c>
      <c r="C23" s="6"/>
      <c r="D23" s="7">
        <v>180</v>
      </c>
      <c r="E23" s="8">
        <v>0.4</v>
      </c>
      <c r="F23" s="8">
        <v>0.04</v>
      </c>
      <c r="G23" s="8">
        <v>21.15</v>
      </c>
      <c r="H23" s="8">
        <v>58.59</v>
      </c>
      <c r="I23" s="8">
        <v>0.01</v>
      </c>
      <c r="J23" s="8">
        <v>2.7</v>
      </c>
      <c r="K23" s="8">
        <v>0</v>
      </c>
      <c r="L23" s="8">
        <v>0.2</v>
      </c>
      <c r="M23" s="8">
        <v>7.2</v>
      </c>
      <c r="N23" s="8">
        <v>212</v>
      </c>
      <c r="O23" s="8">
        <v>4.68</v>
      </c>
      <c r="P23" s="8">
        <v>0.18</v>
      </c>
      <c r="Q23" s="8">
        <v>0.01</v>
      </c>
      <c r="R23" s="8">
        <v>0</v>
      </c>
      <c r="S23" s="6">
        <v>457</v>
      </c>
      <c r="T23" s="6" t="s">
        <v>26</v>
      </c>
    </row>
    <row r="24" spans="2:20" s="9" customFormat="1" ht="15" x14ac:dyDescent="0.2">
      <c r="B24" s="6" t="s">
        <v>31</v>
      </c>
      <c r="C24" s="20"/>
      <c r="D24" s="7">
        <v>20</v>
      </c>
      <c r="E24" s="8">
        <v>2</v>
      </c>
      <c r="F24" s="8">
        <v>0.9</v>
      </c>
      <c r="G24" s="8">
        <v>10.199999999999999</v>
      </c>
      <c r="H24" s="8">
        <v>54.8</v>
      </c>
      <c r="I24" s="8">
        <v>2.1999999999999999E-2</v>
      </c>
      <c r="J24" s="8">
        <v>0</v>
      </c>
      <c r="K24" s="8">
        <v>0</v>
      </c>
      <c r="L24" s="8">
        <v>0.34</v>
      </c>
      <c r="M24" s="8">
        <v>4.7</v>
      </c>
      <c r="N24" s="8">
        <v>0</v>
      </c>
      <c r="O24" s="8">
        <v>2.6</v>
      </c>
      <c r="P24" s="8">
        <v>0.24</v>
      </c>
      <c r="Q24" s="8">
        <v>6.0000000000000001E-3</v>
      </c>
      <c r="R24" s="8">
        <v>0</v>
      </c>
      <c r="S24" s="17">
        <v>18</v>
      </c>
      <c r="T24" s="6" t="s">
        <v>26</v>
      </c>
    </row>
    <row r="25" spans="2:20" s="9" customFormat="1" ht="15" x14ac:dyDescent="0.2">
      <c r="B25" s="20" t="s">
        <v>41</v>
      </c>
      <c r="C25" s="32"/>
      <c r="D25" s="7">
        <v>40</v>
      </c>
      <c r="E25" s="8">
        <v>3</v>
      </c>
      <c r="F25" s="8">
        <v>1</v>
      </c>
      <c r="G25" s="8">
        <v>17</v>
      </c>
      <c r="H25" s="8">
        <v>103.6</v>
      </c>
      <c r="I25" s="8">
        <v>4.3999999999999997E-2</v>
      </c>
      <c r="J25" s="8">
        <v>0</v>
      </c>
      <c r="K25" s="8">
        <v>0</v>
      </c>
      <c r="L25" s="8">
        <v>0.63800000000000001</v>
      </c>
      <c r="M25" s="8">
        <v>11.6</v>
      </c>
      <c r="N25" s="8">
        <v>0</v>
      </c>
      <c r="O25" s="8">
        <v>5.6</v>
      </c>
      <c r="P25" s="8">
        <v>1.48</v>
      </c>
      <c r="Q25" s="8">
        <v>1.2E-2</v>
      </c>
      <c r="R25" s="8">
        <v>0</v>
      </c>
      <c r="S25" s="17">
        <v>19</v>
      </c>
      <c r="T25" s="6" t="s">
        <v>26</v>
      </c>
    </row>
    <row r="26" spans="2:20" s="9" customFormat="1" ht="14.25" x14ac:dyDescent="0.2">
      <c r="B26" s="12" t="s">
        <v>42</v>
      </c>
      <c r="C26" s="34" t="s">
        <v>55</v>
      </c>
      <c r="D26" s="13">
        <f t="shared" ref="D26:R26" si="1">SUM(D19:D25)</f>
        <v>870</v>
      </c>
      <c r="E26" s="14">
        <f t="shared" si="1"/>
        <v>21.23</v>
      </c>
      <c r="F26" s="14">
        <f t="shared" si="1"/>
        <v>32.76</v>
      </c>
      <c r="G26" s="14">
        <f t="shared" si="1"/>
        <v>150.69999999999999</v>
      </c>
      <c r="H26" s="14">
        <f t="shared" si="1"/>
        <v>967.39</v>
      </c>
      <c r="I26" s="14">
        <f t="shared" si="1"/>
        <v>0.48400000000000004</v>
      </c>
      <c r="J26" s="14">
        <f t="shared" si="1"/>
        <v>22.83</v>
      </c>
      <c r="K26" s="14">
        <f t="shared" si="1"/>
        <v>125.06</v>
      </c>
      <c r="L26" s="14">
        <f t="shared" si="1"/>
        <v>1.6590000000000003</v>
      </c>
      <c r="M26" s="14">
        <f t="shared" si="1"/>
        <v>261.75</v>
      </c>
      <c r="N26" s="14">
        <f t="shared" si="1"/>
        <v>475.89</v>
      </c>
      <c r="O26" s="14">
        <f t="shared" si="1"/>
        <v>119.20999999999998</v>
      </c>
      <c r="P26" s="14">
        <f t="shared" si="1"/>
        <v>4.4600000000000009</v>
      </c>
      <c r="Q26" s="14">
        <f t="shared" si="1"/>
        <v>0.36599999999999999</v>
      </c>
      <c r="R26" s="14">
        <f t="shared" si="1"/>
        <v>0</v>
      </c>
      <c r="S26" s="12"/>
      <c r="T26" s="15"/>
    </row>
    <row r="27" spans="2:20" s="9" customFormat="1" ht="14.25" x14ac:dyDescent="0.2">
      <c r="B27" s="36" t="s">
        <v>43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</row>
    <row r="28" spans="2:20" s="9" customFormat="1" ht="15" x14ac:dyDescent="0.2">
      <c r="B28" s="6" t="s">
        <v>44</v>
      </c>
      <c r="C28" s="6"/>
      <c r="D28" s="7">
        <v>200</v>
      </c>
      <c r="E28" s="8">
        <v>18</v>
      </c>
      <c r="F28" s="8">
        <v>23</v>
      </c>
      <c r="G28" s="8">
        <v>30</v>
      </c>
      <c r="H28" s="8">
        <v>409</v>
      </c>
      <c r="I28" s="8">
        <v>0.13</v>
      </c>
      <c r="J28" s="8">
        <v>9.1</v>
      </c>
      <c r="K28" s="8">
        <v>0.3</v>
      </c>
      <c r="L28" s="8">
        <v>6.03</v>
      </c>
      <c r="M28" s="8">
        <v>290</v>
      </c>
      <c r="N28" s="8">
        <v>243</v>
      </c>
      <c r="O28" s="8">
        <v>39</v>
      </c>
      <c r="P28" s="8">
        <v>2</v>
      </c>
      <c r="Q28" s="8">
        <v>0.2</v>
      </c>
      <c r="R28" s="8">
        <v>0.3</v>
      </c>
      <c r="S28" s="6">
        <v>404</v>
      </c>
      <c r="T28" s="6" t="s">
        <v>38</v>
      </c>
    </row>
    <row r="29" spans="2:20" s="9" customFormat="1" ht="30" x14ac:dyDescent="0.2">
      <c r="B29" s="11" t="s">
        <v>45</v>
      </c>
      <c r="C29" s="30"/>
      <c r="D29" s="7">
        <v>200</v>
      </c>
      <c r="E29" s="8">
        <v>0.2</v>
      </c>
      <c r="F29" s="8">
        <v>0</v>
      </c>
      <c r="G29" s="8">
        <v>21</v>
      </c>
      <c r="H29" s="8">
        <v>86</v>
      </c>
      <c r="I29" s="8">
        <v>0.01</v>
      </c>
      <c r="J29" s="8">
        <v>40</v>
      </c>
      <c r="K29" s="8">
        <v>0</v>
      </c>
      <c r="L29" s="8">
        <v>0.14000000000000001</v>
      </c>
      <c r="M29" s="8">
        <v>2.48</v>
      </c>
      <c r="N29" s="8">
        <v>6.6</v>
      </c>
      <c r="O29" s="8">
        <v>7.82</v>
      </c>
      <c r="P29" s="8">
        <v>0.32</v>
      </c>
      <c r="Q29" s="8">
        <v>0.01</v>
      </c>
      <c r="R29" s="8">
        <v>0</v>
      </c>
      <c r="S29" s="6">
        <v>457</v>
      </c>
      <c r="T29" s="6" t="s">
        <v>26</v>
      </c>
    </row>
    <row r="30" spans="2:20" s="9" customFormat="1" ht="40.5" customHeight="1" x14ac:dyDescent="0.2">
      <c r="B30" s="11" t="s">
        <v>46</v>
      </c>
      <c r="C30" s="6"/>
      <c r="D30" s="7">
        <v>100</v>
      </c>
      <c r="E30" s="8">
        <v>1.55</v>
      </c>
      <c r="F30" s="8">
        <v>6.88</v>
      </c>
      <c r="G30" s="8">
        <v>11.73</v>
      </c>
      <c r="H30" s="8">
        <v>115.97</v>
      </c>
      <c r="I30" s="8">
        <v>0.01</v>
      </c>
      <c r="J30" s="8">
        <v>3.45</v>
      </c>
      <c r="K30" s="8">
        <v>3.5</v>
      </c>
      <c r="L30" s="8">
        <v>0.08</v>
      </c>
      <c r="M30" s="8">
        <v>43.49</v>
      </c>
      <c r="N30" s="8">
        <v>48.5</v>
      </c>
      <c r="O30" s="8">
        <v>36.6</v>
      </c>
      <c r="P30" s="8">
        <v>0.35</v>
      </c>
      <c r="Q30" s="8">
        <v>0.03</v>
      </c>
      <c r="R30" s="8">
        <v>0</v>
      </c>
      <c r="S30" s="17" t="s">
        <v>47</v>
      </c>
      <c r="T30" s="11" t="s">
        <v>48</v>
      </c>
    </row>
    <row r="31" spans="2:20" s="9" customFormat="1" ht="15" x14ac:dyDescent="0.2">
      <c r="B31" s="6" t="s">
        <v>31</v>
      </c>
      <c r="C31" s="6"/>
      <c r="D31" s="7">
        <v>40</v>
      </c>
      <c r="E31" s="8">
        <v>4</v>
      </c>
      <c r="F31" s="8">
        <v>1.8</v>
      </c>
      <c r="G31" s="8">
        <v>20.399999999999999</v>
      </c>
      <c r="H31" s="8">
        <v>109.6</v>
      </c>
      <c r="I31" s="8">
        <v>4.3999999999999997E-2</v>
      </c>
      <c r="J31" s="8">
        <v>0</v>
      </c>
      <c r="K31" s="8">
        <v>0</v>
      </c>
      <c r="L31" s="8">
        <v>0.64</v>
      </c>
      <c r="M31" s="8">
        <v>9.6999999999999993</v>
      </c>
      <c r="N31" s="8">
        <v>0</v>
      </c>
      <c r="O31" s="8">
        <v>5.6</v>
      </c>
      <c r="P31" s="8">
        <v>1.48</v>
      </c>
      <c r="Q31" s="8">
        <v>1.2E-2</v>
      </c>
      <c r="R31" s="8">
        <v>0</v>
      </c>
      <c r="S31" s="6">
        <v>18</v>
      </c>
      <c r="T31" s="6" t="s">
        <v>26</v>
      </c>
    </row>
    <row r="32" spans="2:20" s="9" customFormat="1" ht="14.25" x14ac:dyDescent="0.2">
      <c r="B32" s="12" t="s">
        <v>49</v>
      </c>
      <c r="C32" s="31" t="s">
        <v>54</v>
      </c>
      <c r="D32" s="21">
        <f t="shared" ref="D32:R32" si="2">SUM(D28:D31)</f>
        <v>540</v>
      </c>
      <c r="E32" s="22">
        <f t="shared" si="2"/>
        <v>23.75</v>
      </c>
      <c r="F32" s="22">
        <f t="shared" si="2"/>
        <v>31.68</v>
      </c>
      <c r="G32" s="22">
        <f t="shared" si="2"/>
        <v>83.13</v>
      </c>
      <c r="H32" s="22">
        <f t="shared" si="2"/>
        <v>720.57</v>
      </c>
      <c r="I32" s="22">
        <f t="shared" si="2"/>
        <v>0.19400000000000001</v>
      </c>
      <c r="J32" s="22">
        <f t="shared" si="2"/>
        <v>52.550000000000004</v>
      </c>
      <c r="K32" s="22">
        <f t="shared" si="2"/>
        <v>3.8</v>
      </c>
      <c r="L32" s="22">
        <f t="shared" si="2"/>
        <v>6.89</v>
      </c>
      <c r="M32" s="22">
        <f t="shared" si="2"/>
        <v>345.67</v>
      </c>
      <c r="N32" s="22">
        <f t="shared" si="2"/>
        <v>298.10000000000002</v>
      </c>
      <c r="O32" s="22">
        <f t="shared" si="2"/>
        <v>89.02</v>
      </c>
      <c r="P32" s="22">
        <f t="shared" si="2"/>
        <v>4.1500000000000004</v>
      </c>
      <c r="Q32" s="22">
        <f t="shared" si="2"/>
        <v>0.252</v>
      </c>
      <c r="R32" s="22">
        <f t="shared" si="2"/>
        <v>0.3</v>
      </c>
      <c r="S32" s="23"/>
      <c r="T32" s="24"/>
    </row>
    <row r="33" spans="2:20" s="9" customFormat="1" ht="15" x14ac:dyDescent="0.2">
      <c r="B33" s="25" t="s">
        <v>50</v>
      </c>
      <c r="C33" s="33"/>
      <c r="D33" s="26"/>
      <c r="E33" s="27">
        <f t="shared" ref="E33:R33" si="3">E17+E26</f>
        <v>39.81</v>
      </c>
      <c r="F33" s="27">
        <f t="shared" si="3"/>
        <v>54.632999999999996</v>
      </c>
      <c r="G33" s="27">
        <f t="shared" si="3"/>
        <v>241.23999999999998</v>
      </c>
      <c r="H33" s="27">
        <f t="shared" si="3"/>
        <v>1757.33</v>
      </c>
      <c r="I33" s="27">
        <f t="shared" si="3"/>
        <v>0.66600000000000004</v>
      </c>
      <c r="J33" s="27">
        <f t="shared" si="3"/>
        <v>33.589999999999996</v>
      </c>
      <c r="K33" s="27">
        <f t="shared" si="3"/>
        <v>508.26</v>
      </c>
      <c r="L33" s="27">
        <f t="shared" si="3"/>
        <v>9.2989999999999995</v>
      </c>
      <c r="M33" s="27">
        <f t="shared" si="3"/>
        <v>594.98</v>
      </c>
      <c r="N33" s="27">
        <f t="shared" si="3"/>
        <v>952.99</v>
      </c>
      <c r="O33" s="27">
        <f t="shared" si="3"/>
        <v>204.07999999999998</v>
      </c>
      <c r="P33" s="27">
        <f t="shared" si="3"/>
        <v>8.9500000000000011</v>
      </c>
      <c r="Q33" s="27">
        <f t="shared" si="3"/>
        <v>1.4510000000000001</v>
      </c>
      <c r="R33" s="27">
        <f t="shared" si="3"/>
        <v>3.89</v>
      </c>
      <c r="S33" s="25"/>
      <c r="T33" s="28"/>
    </row>
    <row r="34" spans="2:20" s="9" customFormat="1" ht="15" x14ac:dyDescent="0.2">
      <c r="B34" s="25" t="s">
        <v>51</v>
      </c>
      <c r="C34" s="33"/>
      <c r="D34" s="26"/>
      <c r="E34" s="27">
        <f t="shared" ref="E34:R34" si="4">E26+E32</f>
        <v>44.980000000000004</v>
      </c>
      <c r="F34" s="27">
        <f t="shared" si="4"/>
        <v>64.44</v>
      </c>
      <c r="G34" s="27">
        <f t="shared" si="4"/>
        <v>233.82999999999998</v>
      </c>
      <c r="H34" s="27">
        <f t="shared" si="4"/>
        <v>1687.96</v>
      </c>
      <c r="I34" s="27">
        <f t="shared" si="4"/>
        <v>0.67800000000000005</v>
      </c>
      <c r="J34" s="27">
        <f t="shared" si="4"/>
        <v>75.38</v>
      </c>
      <c r="K34" s="27">
        <f t="shared" si="4"/>
        <v>128.86000000000001</v>
      </c>
      <c r="L34" s="27">
        <f t="shared" si="4"/>
        <v>8.5489999999999995</v>
      </c>
      <c r="M34" s="27">
        <f t="shared" si="4"/>
        <v>607.42000000000007</v>
      </c>
      <c r="N34" s="27">
        <f t="shared" si="4"/>
        <v>773.99</v>
      </c>
      <c r="O34" s="27">
        <f t="shared" si="4"/>
        <v>208.22999999999996</v>
      </c>
      <c r="P34" s="27">
        <f t="shared" si="4"/>
        <v>8.6100000000000012</v>
      </c>
      <c r="Q34" s="27">
        <f t="shared" si="4"/>
        <v>0.61799999999999999</v>
      </c>
      <c r="R34" s="27">
        <f t="shared" si="4"/>
        <v>0.3</v>
      </c>
      <c r="S34" s="25"/>
      <c r="T34" s="28"/>
    </row>
    <row r="35" spans="2:20" hidden="1" x14ac:dyDescent="0.2"/>
    <row r="36" spans="2:20" hidden="1" x14ac:dyDescent="0.2"/>
  </sheetData>
  <mergeCells count="26">
    <mergeCell ref="S6:S8"/>
    <mergeCell ref="I7:I8"/>
    <mergeCell ref="J7:J8"/>
    <mergeCell ref="K7:K8"/>
    <mergeCell ref="L7:L8"/>
    <mergeCell ref="C6:C7"/>
    <mergeCell ref="I6:L6"/>
    <mergeCell ref="M6:P6"/>
    <mergeCell ref="Q6:Q8"/>
    <mergeCell ref="R6:R8"/>
    <mergeCell ref="A4:S4"/>
    <mergeCell ref="B18:T18"/>
    <mergeCell ref="B27:T27"/>
    <mergeCell ref="M7:M8"/>
    <mergeCell ref="N7:N8"/>
    <mergeCell ref="O7:O8"/>
    <mergeCell ref="P7:P8"/>
    <mergeCell ref="B9:T9"/>
    <mergeCell ref="B10:T10"/>
    <mergeCell ref="T6:T8"/>
    <mergeCell ref="B6:B8"/>
    <mergeCell ref="D6:D7"/>
    <mergeCell ref="E6:E7"/>
    <mergeCell ref="F6:F7"/>
    <mergeCell ref="G6:G7"/>
    <mergeCell ref="H6:H7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5-11кл.среда</vt:lpstr>
      <vt:lpstr>'5-11кл.среда'!Область_печати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school_12.1</dc:creator>
  <cp:lastModifiedBy>RePack by Diakov</cp:lastModifiedBy>
  <dcterms:created xsi:type="dcterms:W3CDTF">2023-09-22T07:52:46Z</dcterms:created>
  <dcterms:modified xsi:type="dcterms:W3CDTF">2025-01-17T18:15:34Z</dcterms:modified>
</cp:coreProperties>
</file>