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Сентябрь\02.09.2024 - 13.09.2024\6-10 день (5-11 классы)\"/>
    </mc:Choice>
  </mc:AlternateContent>
  <bookViews>
    <workbookView xWindow="0" yWindow="0" windowWidth="28800" windowHeight="11700"/>
  </bookViews>
  <sheets>
    <sheet name="5-11кл.понедельник2" sheetId="1" r:id="rId1"/>
  </sheets>
  <definedNames>
    <definedName name="_xlnm.Print_Area" localSheetId="0">'5-11кл.понедельник2'!$A$1:$U$31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R31" i="1" s="1"/>
  <c r="Q29" i="1"/>
  <c r="Q31" i="1" s="1"/>
  <c r="P29" i="1"/>
  <c r="P31" i="1" s="1"/>
  <c r="O29" i="1"/>
  <c r="N29" i="1"/>
  <c r="N31" i="1" s="1"/>
  <c r="M29" i="1"/>
  <c r="M31" i="1" s="1"/>
  <c r="L29" i="1"/>
  <c r="L31" i="1" s="1"/>
  <c r="K29" i="1"/>
  <c r="J29" i="1"/>
  <c r="J31" i="1" s="1"/>
  <c r="I29" i="1"/>
  <c r="I31" i="1" s="1"/>
  <c r="H29" i="1"/>
  <c r="H31" i="1" s="1"/>
  <c r="G29" i="1"/>
  <c r="F29" i="1"/>
  <c r="F31" i="1" s="1"/>
  <c r="E29" i="1"/>
  <c r="E31" i="1" s="1"/>
  <c r="D29" i="1"/>
  <c r="R23" i="1"/>
  <c r="Q23" i="1"/>
  <c r="P23" i="1"/>
  <c r="O23" i="1"/>
  <c r="O31" i="1" s="1"/>
  <c r="N23" i="1"/>
  <c r="M23" i="1"/>
  <c r="L23" i="1"/>
  <c r="K23" i="1"/>
  <c r="K31" i="1" s="1"/>
  <c r="J23" i="1"/>
  <c r="I23" i="1"/>
  <c r="H23" i="1"/>
  <c r="G23" i="1"/>
  <c r="G31" i="1" s="1"/>
  <c r="F23" i="1"/>
  <c r="E23" i="1"/>
  <c r="D23" i="1"/>
  <c r="R14" i="1"/>
  <c r="R30" i="1" s="1"/>
  <c r="Q14" i="1"/>
  <c r="Q30" i="1" s="1"/>
  <c r="P14" i="1"/>
  <c r="P30" i="1" s="1"/>
  <c r="O14" i="1"/>
  <c r="O30" i="1" s="1"/>
  <c r="N14" i="1"/>
  <c r="N30" i="1" s="1"/>
  <c r="M14" i="1"/>
  <c r="M30" i="1" s="1"/>
  <c r="L14" i="1"/>
  <c r="L30" i="1" s="1"/>
  <c r="K14" i="1"/>
  <c r="K30" i="1" s="1"/>
  <c r="J14" i="1"/>
  <c r="J30" i="1" s="1"/>
  <c r="I14" i="1"/>
  <c r="I30" i="1" s="1"/>
  <c r="H14" i="1"/>
  <c r="H30" i="1" s="1"/>
  <c r="G14" i="1"/>
  <c r="G30" i="1" s="1"/>
  <c r="F14" i="1"/>
  <c r="F30" i="1" s="1"/>
  <c r="E14" i="1"/>
  <c r="E30" i="1" s="1"/>
  <c r="D14" i="1"/>
</calcChain>
</file>

<file path=xl/sharedStrings.xml><?xml version="1.0" encoding="utf-8"?>
<sst xmlns="http://schemas.openxmlformats.org/spreadsheetml/2006/main" count="73" uniqueCount="53">
  <si>
    <t>Понедельник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</si>
  <si>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</si>
  <si>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</si>
  <si>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</si>
  <si>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</si>
  <si>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</si>
  <si>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</si>
  <si>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</si>
  <si>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</si>
  <si>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</si>
  <si>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</si>
  <si>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</si>
  <si>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</si>
  <si>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</si>
  <si>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</si>
  <si>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</si>
  <si>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</si>
  <si>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</si>
  <si>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</si>
  <si>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</si>
  <si>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</si>
  <si>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г</t>
  </si>
  <si>
    <t>ккал</t>
  </si>
  <si>
    <t>День 1 (понедельник)</t>
  </si>
  <si>
    <t>ЗАВТРАК</t>
  </si>
  <si>
    <t>Каша овсяная</t>
  </si>
  <si>
    <t>Для обуч образовательных организаций Кучма, 2016</t>
  </si>
  <si>
    <t>Соус ягодный(клубничный)</t>
  </si>
  <si>
    <t>Масло сливочное</t>
  </si>
  <si>
    <t>Чай с лимоном</t>
  </si>
  <si>
    <t>Хлеб из муки пшеничной</t>
  </si>
  <si>
    <t>Итого за завтрак:</t>
  </si>
  <si>
    <t>ОБЕД</t>
  </si>
  <si>
    <t>Икра каабачковая/Салат из помидор и огурцов</t>
  </si>
  <si>
    <t>79/25</t>
  </si>
  <si>
    <t xml:space="preserve">Рассольник ленинградский со сметаной </t>
  </si>
  <si>
    <t>Жульен из курицы</t>
  </si>
  <si>
    <t>СБ Онищенко ,Тутельяна ,Москва,2022.</t>
  </si>
  <si>
    <t>Макароны отварные</t>
  </si>
  <si>
    <t xml:space="preserve">Компот из плодов сухих  </t>
  </si>
  <si>
    <t>Хлеб ржано-пшеничный</t>
  </si>
  <si>
    <t>Итого за обед:</t>
  </si>
  <si>
    <t>ПОЛДНИК</t>
  </si>
  <si>
    <t>Рагу из мяса птицы (курица)</t>
  </si>
  <si>
    <t>Огурец соленый/огурец свежий</t>
  </si>
  <si>
    <t>37/36</t>
  </si>
  <si>
    <t>Напиток ягодный,клубника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</si>
  <si>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</si>
  <si>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</si>
  <si>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</si>
  <si>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</si>
  <si>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</si>
  <si>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78 р.66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</si>
</sst>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5" x14ac:knownFonts="1">
    <font>
      <sz val="10"/>
      <name val="Times New Roman"/>
    </font>
    <font>
      <sz val="10"/>
      <color rgb="FF000000"/>
      <name val="Times New Roman"/>
      <charset val="204"/>
    </font>
    <font>
      <b/>
      <i/>
      <sz val="11"/>
      <name val="Times New Roman"/>
      <charset val="1"/>
    </font>
    <font>
      <sz val="9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b/>
      <sz val="11"/>
      <name val="Times New Roman"/>
      <charset val="1"/>
    </font>
    <font>
      <sz val="11"/>
      <color rgb="FF000000"/>
      <name val="Times New Roman"/>
      <charset val="1"/>
    </font>
    <font>
      <sz val="11"/>
      <name val="Times New Roman"/>
      <charset val="1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45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0" fontId="1" fillId="0" borderId="0" xfId="0" applyFont="1">
      <alignment vertical="center"/>
    </xf>
    <xf numFmtId="0" fontId="8" fillId="0" borderId="3" xfId="1" applyFont="1" applyBorder="1" applyAlignment="1" applyProtection="1">
      <alignment vertical="center"/>
    </xf>
    <xf numFmtId="0" fontId="8" fillId="0" borderId="3" xfId="1" applyFont="1" applyBorder="1" applyAlignment="1" applyProtection="1">
      <alignment horizontal="center" vertical="center"/>
    </xf>
    <xf numFmtId="2" fontId="8" fillId="0" borderId="3" xfId="1" applyNumberFormat="1" applyFont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8" fillId="0" borderId="3" xfId="1" applyFont="1" applyBorder="1" applyAlignment="1" applyProtection="1">
      <alignment horizontal="right" vertical="center"/>
    </xf>
    <xf numFmtId="0" fontId="6" fillId="0" borderId="3" xfId="2" applyFont="1" applyBorder="1" applyAlignment="1" applyProtection="1">
      <alignment vertical="center"/>
    </xf>
    <xf numFmtId="0" fontId="6" fillId="0" borderId="3" xfId="2" applyFont="1" applyBorder="1" applyAlignment="1" applyProtection="1">
      <alignment horizontal="center" vertical="center"/>
    </xf>
    <xf numFmtId="0" fontId="8" fillId="0" borderId="3" xfId="2" applyFont="1" applyBorder="1" applyAlignment="1" applyProtection="1">
      <alignment vertical="center"/>
    </xf>
    <xf numFmtId="0" fontId="8" fillId="0" borderId="5" xfId="2" applyFont="1" applyBorder="1" applyAlignment="1" applyProtection="1">
      <alignment vertical="center" wrapText="1"/>
    </xf>
    <xf numFmtId="0" fontId="8" fillId="0" borderId="3" xfId="1" applyFont="1" applyBorder="1" applyAlignment="1" applyProtection="1">
      <alignment horizontal="left" vertical="center" wrapText="1"/>
    </xf>
    <xf numFmtId="0" fontId="8" fillId="0" borderId="3" xfId="1" applyFont="1" applyBorder="1" applyAlignment="1" applyProtection="1">
      <alignment vertical="center" wrapText="1"/>
    </xf>
    <xf numFmtId="0" fontId="8" fillId="0" borderId="3" xfId="1" applyFont="1" applyBorder="1" applyAlignment="1" applyProtection="1">
      <alignment horizontal="left" vertical="center"/>
    </xf>
    <xf numFmtId="2" fontId="6" fillId="0" borderId="3" xfId="2" applyNumberFormat="1" applyFont="1" applyBorder="1" applyAlignment="1" applyProtection="1">
      <alignment horizontal="center" vertical="center"/>
    </xf>
    <xf numFmtId="0" fontId="6" fillId="0" borderId="5" xfId="2" applyFont="1" applyBorder="1" applyAlignment="1" applyProtection="1">
      <alignment vertical="center" wrapText="1"/>
    </xf>
    <xf numFmtId="0" fontId="8" fillId="0" borderId="3" xfId="1" applyFont="1" applyBorder="1" applyAlignment="1" applyProtection="1">
      <alignment vertical="center" shrinkToFit="1"/>
    </xf>
    <xf numFmtId="0" fontId="6" fillId="0" borderId="3" xfId="2" applyFont="1" applyBorder="1" applyAlignment="1" applyProtection="1">
      <alignment horizontal="right" vertical="center"/>
    </xf>
    <xf numFmtId="0" fontId="2" fillId="0" borderId="3" xfId="2" applyFont="1" applyBorder="1" applyAlignment="1" applyProtection="1">
      <alignment vertical="center"/>
    </xf>
    <xf numFmtId="0" fontId="2" fillId="0" borderId="3" xfId="2" applyFont="1" applyBorder="1" applyAlignment="1" applyProtection="1">
      <alignment horizontal="center" vertical="center"/>
    </xf>
    <xf numFmtId="2" fontId="2" fillId="0" borderId="3" xfId="2" applyNumberFormat="1" applyFont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3" xfId="1" applyNumberFormat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top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vertical="center"/>
    </xf>
    <xf numFmtId="0" fontId="11" fillId="0" borderId="3" xfId="1" applyFont="1" applyBorder="1" applyAlignment="1" applyProtection="1">
      <alignment vertical="center" shrinkToFit="1"/>
    </xf>
    <xf numFmtId="0" fontId="11" fillId="0" borderId="3" xfId="1" applyFont="1" applyBorder="1" applyAlignment="1" applyProtection="1">
      <alignment vertical="center" wrapText="1"/>
    </xf>
    <xf numFmtId="6" fontId="12" fillId="0" borderId="3" xfId="1" applyNumberFormat="1" applyFont="1" applyBorder="1" applyAlignment="1" applyProtection="1">
      <alignment horizontal="center" vertical="center" wrapText="1"/>
    </xf>
    <xf numFmtId="0" fontId="14" fillId="0" borderId="0" xfId="0" applyFont="1" applyAlignment="1"/>
    <xf numFmtId="0" fontId="10" fillId="2" borderId="2" xfId="1" applyFont="1" applyFill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showGridLines="0" tabSelected="1" topLeftCell="A2" workbookViewId="0">
      <selection activeCell="B15" sqref="B15:T15"/>
    </sheetView>
  </sheetViews>
  <sheetFormatPr defaultColWidth="9" defaultRowHeight="12.75" zeroHeight="1" x14ac:dyDescent="0.2"/>
  <cols>
    <col min="1" max="1" width="4.5" style="1" customWidth="1"/>
    <col min="2" max="2" width="44.5" style="1" customWidth="1"/>
    <col min="3" max="3" width="11.1640625" style="41" customWidth="1"/>
    <col min="4" max="4" width="9.83203125" style="1" customWidth="1"/>
    <col min="5" max="5" width="8.5" style="1" customWidth="1"/>
    <col min="6" max="6" width="9" style="1" customWidth="1"/>
    <col min="7" max="7" width="11.5" style="1" customWidth="1"/>
    <col min="8" max="8" width="18" style="1" customWidth="1"/>
    <col min="9" max="9" width="9" style="1" customWidth="1"/>
    <col min="10" max="10" width="7.1640625" style="1" customWidth="1"/>
    <col min="11" max="11" width="10.33203125" style="1" customWidth="1"/>
    <col min="12" max="12" width="10.5" style="1" customWidth="1"/>
    <col min="13" max="13" width="10.1640625" style="1" customWidth="1"/>
    <col min="14" max="14" width="9.5" style="1" customWidth="1"/>
    <col min="15" max="15" width="8.5" style="1" customWidth="1"/>
    <col min="16" max="16" width="7.1640625" style="1" customWidth="1"/>
    <col min="17" max="17" width="8.5" style="1" customWidth="1"/>
    <col min="18" max="18" width="8.1640625" style="1" customWidth="1"/>
    <col min="19" max="19" width="10.1640625" style="1" customWidth="1"/>
    <col min="20" max="20" width="57.33203125" style="1" customWidth="1"/>
    <col min="21" max="21" width="3.83203125" style="1" customWidth="1"/>
    <col min="22" max="257" width="9.33203125" customWidth="1"/>
  </cols>
  <sheetData>
    <row r="1" spans="1:21" hidden="1" x14ac:dyDescent="0.2"/>
    <row r="2" spans="1:21" ht="18.75" customHeight="1" x14ac:dyDescent="0.2">
      <c r="B2" s="35" t="s">
        <v>50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2.75" customHeight="1" x14ac:dyDescent="0.2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1" s="2" customFormat="1" ht="24" customHeight="1" x14ac:dyDescent="0.2">
      <c r="B4" s="28" t="s">
        <v>1</v>
      </c>
      <c r="C4" s="36" t="s">
        <v>51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9" t="s">
        <v>7</v>
      </c>
      <c r="J4" s="29"/>
      <c r="K4" s="29"/>
      <c r="L4" s="29"/>
      <c r="M4" s="29" t="s">
        <v>8</v>
      </c>
      <c r="N4" s="29"/>
      <c r="O4" s="29"/>
      <c r="P4" s="29"/>
      <c r="Q4" s="30" t="s">
        <v>9</v>
      </c>
      <c r="R4" s="30" t="s">
        <v>10</v>
      </c>
      <c r="S4" s="30" t="s">
        <v>11</v>
      </c>
      <c r="T4" s="28" t="s">
        <v>12</v>
      </c>
    </row>
    <row r="5" spans="1:21" s="2" customFormat="1" ht="9" customHeight="1" x14ac:dyDescent="0.2">
      <c r="B5" s="28"/>
      <c r="C5" s="36"/>
      <c r="D5" s="28"/>
      <c r="E5" s="28"/>
      <c r="F5" s="28"/>
      <c r="G5" s="28"/>
      <c r="H5" s="28"/>
      <c r="I5" s="28" t="s">
        <v>13</v>
      </c>
      <c r="J5" s="28" t="s">
        <v>14</v>
      </c>
      <c r="K5" s="28" t="s">
        <v>15</v>
      </c>
      <c r="L5" s="28" t="s">
        <v>16</v>
      </c>
      <c r="M5" s="28" t="s">
        <v>17</v>
      </c>
      <c r="N5" s="28" t="s">
        <v>18</v>
      </c>
      <c r="O5" s="28" t="s">
        <v>19</v>
      </c>
      <c r="P5" s="30" t="s">
        <v>20</v>
      </c>
      <c r="Q5" s="30"/>
      <c r="R5" s="30"/>
      <c r="S5" s="30"/>
      <c r="T5" s="28"/>
    </row>
    <row r="6" spans="1:21" s="2" customFormat="1" ht="16.5" customHeight="1" x14ac:dyDescent="0.2">
      <c r="B6" s="28"/>
      <c r="C6" s="42"/>
      <c r="D6" s="3" t="s">
        <v>21</v>
      </c>
      <c r="E6" s="4" t="s">
        <v>21</v>
      </c>
      <c r="F6" s="4" t="s">
        <v>21</v>
      </c>
      <c r="G6" s="4" t="s">
        <v>21</v>
      </c>
      <c r="H6" s="4" t="s">
        <v>22</v>
      </c>
      <c r="I6" s="28"/>
      <c r="J6" s="28"/>
      <c r="K6" s="28"/>
      <c r="L6" s="28"/>
      <c r="M6" s="28"/>
      <c r="N6" s="28"/>
      <c r="O6" s="28"/>
      <c r="P6" s="30"/>
      <c r="Q6" s="30"/>
      <c r="R6" s="30"/>
      <c r="S6" s="30"/>
      <c r="T6" s="28"/>
    </row>
    <row r="7" spans="1:21" ht="13.5" customHeight="1" x14ac:dyDescent="0.25">
      <c r="B7" s="31" t="s">
        <v>23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5"/>
    </row>
    <row r="8" spans="1:21" ht="15.75" customHeight="1" x14ac:dyDescent="0.25">
      <c r="B8" s="32" t="s">
        <v>24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5"/>
    </row>
    <row r="9" spans="1:21" s="6" customFormat="1" ht="15" x14ac:dyDescent="0.2">
      <c r="B9" s="7" t="s">
        <v>25</v>
      </c>
      <c r="C9" s="7"/>
      <c r="D9" s="8">
        <v>250</v>
      </c>
      <c r="E9" s="9">
        <v>9.89</v>
      </c>
      <c r="F9" s="9">
        <v>7.06</v>
      </c>
      <c r="G9" s="9">
        <v>35.43</v>
      </c>
      <c r="H9" s="9">
        <v>210</v>
      </c>
      <c r="I9" s="9">
        <v>0.54</v>
      </c>
      <c r="J9" s="9">
        <v>0</v>
      </c>
      <c r="K9" s="9">
        <v>891.42</v>
      </c>
      <c r="L9" s="9">
        <v>22.3</v>
      </c>
      <c r="M9" s="9">
        <v>119.6</v>
      </c>
      <c r="N9" s="9">
        <v>75.38</v>
      </c>
      <c r="O9" s="9">
        <v>29.67</v>
      </c>
      <c r="P9" s="9">
        <v>0.83</v>
      </c>
      <c r="Q9" s="9">
        <v>0.11</v>
      </c>
      <c r="R9" s="9">
        <v>1.38</v>
      </c>
      <c r="S9" s="7">
        <v>196</v>
      </c>
      <c r="T9" s="7" t="s">
        <v>26</v>
      </c>
      <c r="U9" s="10"/>
    </row>
    <row r="10" spans="1:21" s="6" customFormat="1" ht="15" x14ac:dyDescent="0.2">
      <c r="B10" s="7" t="s">
        <v>27</v>
      </c>
      <c r="C10" s="7"/>
      <c r="D10" s="8">
        <v>30</v>
      </c>
      <c r="E10" s="9">
        <v>0.5</v>
      </c>
      <c r="F10" s="9">
        <v>0.03</v>
      </c>
      <c r="G10" s="9">
        <v>11.83</v>
      </c>
      <c r="H10" s="9">
        <v>68</v>
      </c>
      <c r="I10" s="9">
        <v>46.1</v>
      </c>
      <c r="J10" s="9">
        <v>0</v>
      </c>
      <c r="K10" s="9">
        <v>0</v>
      </c>
      <c r="L10" s="9">
        <v>0</v>
      </c>
      <c r="M10" s="9">
        <v>0</v>
      </c>
      <c r="N10" s="9">
        <v>0.33</v>
      </c>
      <c r="O10" s="9">
        <v>0</v>
      </c>
      <c r="P10" s="9">
        <v>0</v>
      </c>
      <c r="Q10" s="9">
        <v>0.03</v>
      </c>
      <c r="R10" s="9">
        <v>0</v>
      </c>
      <c r="S10" s="7">
        <v>378</v>
      </c>
      <c r="T10" s="7" t="s">
        <v>26</v>
      </c>
      <c r="U10" s="10"/>
    </row>
    <row r="11" spans="1:21" s="6" customFormat="1" ht="15" x14ac:dyDescent="0.2">
      <c r="B11" s="7" t="s">
        <v>28</v>
      </c>
      <c r="C11" s="37"/>
      <c r="D11" s="8">
        <v>10</v>
      </c>
      <c r="E11" s="9">
        <v>0.08</v>
      </c>
      <c r="F11" s="9">
        <v>7.2</v>
      </c>
      <c r="G11" s="9">
        <v>0.08</v>
      </c>
      <c r="H11" s="9">
        <v>74.89</v>
      </c>
      <c r="I11" s="9">
        <v>0</v>
      </c>
      <c r="J11" s="9">
        <v>0</v>
      </c>
      <c r="K11" s="9">
        <v>30</v>
      </c>
      <c r="L11" s="9">
        <v>0.1</v>
      </c>
      <c r="M11" s="9">
        <v>1.2</v>
      </c>
      <c r="N11" s="9">
        <v>0.05</v>
      </c>
      <c r="O11" s="9">
        <v>0</v>
      </c>
      <c r="P11" s="9">
        <v>0.02</v>
      </c>
      <c r="Q11" s="9">
        <v>0.01</v>
      </c>
      <c r="R11" s="9">
        <v>0.9</v>
      </c>
      <c r="S11" s="7">
        <v>13</v>
      </c>
      <c r="T11" s="7" t="s">
        <v>26</v>
      </c>
      <c r="U11" s="10"/>
    </row>
    <row r="12" spans="1:21" s="6" customFormat="1" ht="15" x14ac:dyDescent="0.2">
      <c r="B12" s="7" t="s">
        <v>29</v>
      </c>
      <c r="C12" s="37"/>
      <c r="D12" s="8">
        <v>200</v>
      </c>
      <c r="E12" s="9">
        <v>0.25</v>
      </c>
      <c r="F12" s="9">
        <v>0.06</v>
      </c>
      <c r="G12" s="9">
        <v>10.199999999999999</v>
      </c>
      <c r="H12" s="9">
        <v>42</v>
      </c>
      <c r="I12" s="9">
        <v>0.01</v>
      </c>
      <c r="J12" s="9">
        <v>2.1</v>
      </c>
      <c r="K12" s="9">
        <v>0.5</v>
      </c>
      <c r="L12" s="9">
        <v>0</v>
      </c>
      <c r="M12" s="9">
        <v>32.799999999999997</v>
      </c>
      <c r="N12" s="9">
        <v>3.6</v>
      </c>
      <c r="O12" s="9">
        <v>4.5999999999999996</v>
      </c>
      <c r="P12" s="9">
        <v>0.8</v>
      </c>
      <c r="Q12" s="9">
        <v>0.156</v>
      </c>
      <c r="R12" s="9">
        <v>0.8</v>
      </c>
      <c r="S12" s="7">
        <v>423</v>
      </c>
      <c r="T12" s="7" t="s">
        <v>26</v>
      </c>
      <c r="U12" s="10"/>
    </row>
    <row r="13" spans="1:21" s="6" customFormat="1" ht="15" x14ac:dyDescent="0.2">
      <c r="B13" s="7" t="s">
        <v>30</v>
      </c>
      <c r="C13" s="38"/>
      <c r="D13" s="8">
        <v>60</v>
      </c>
      <c r="E13" s="9">
        <v>4</v>
      </c>
      <c r="F13" s="9">
        <v>2.7</v>
      </c>
      <c r="G13" s="9">
        <v>30.6</v>
      </c>
      <c r="H13" s="9">
        <v>164.4</v>
      </c>
      <c r="I13" s="9">
        <v>0.06</v>
      </c>
      <c r="J13" s="9">
        <v>0</v>
      </c>
      <c r="K13" s="9">
        <v>0</v>
      </c>
      <c r="L13" s="9">
        <v>0.96</v>
      </c>
      <c r="M13" s="9">
        <v>14.55</v>
      </c>
      <c r="N13" s="9">
        <v>0</v>
      </c>
      <c r="O13" s="9">
        <v>8.4</v>
      </c>
      <c r="P13" s="9">
        <v>2.2200000000000002</v>
      </c>
      <c r="Q13" s="9">
        <v>1.4999999999999999E-2</v>
      </c>
      <c r="R13" s="9">
        <v>0</v>
      </c>
      <c r="S13" s="11">
        <v>18</v>
      </c>
      <c r="T13" s="7" t="s">
        <v>26</v>
      </c>
      <c r="U13" s="10"/>
    </row>
    <row r="14" spans="1:21" s="6" customFormat="1" ht="15" x14ac:dyDescent="0.2">
      <c r="A14" s="10"/>
      <c r="B14" s="12" t="s">
        <v>31</v>
      </c>
      <c r="C14" s="43" t="s">
        <v>52</v>
      </c>
      <c r="D14" s="13">
        <f t="shared" ref="D14:R14" si="0">SUM(D9:D13)</f>
        <v>550</v>
      </c>
      <c r="E14" s="13">
        <f t="shared" si="0"/>
        <v>14.72</v>
      </c>
      <c r="F14" s="13">
        <f t="shared" si="0"/>
        <v>17.05</v>
      </c>
      <c r="G14" s="13">
        <f t="shared" si="0"/>
        <v>88.139999999999986</v>
      </c>
      <c r="H14" s="13">
        <f t="shared" si="0"/>
        <v>559.29</v>
      </c>
      <c r="I14" s="13">
        <f t="shared" si="0"/>
        <v>46.71</v>
      </c>
      <c r="J14" s="13">
        <f t="shared" si="0"/>
        <v>2.1</v>
      </c>
      <c r="K14" s="13">
        <f t="shared" si="0"/>
        <v>921.92</v>
      </c>
      <c r="L14" s="13">
        <f t="shared" si="0"/>
        <v>23.360000000000003</v>
      </c>
      <c r="M14" s="13">
        <f t="shared" si="0"/>
        <v>168.15</v>
      </c>
      <c r="N14" s="13">
        <f t="shared" si="0"/>
        <v>79.359999999999985</v>
      </c>
      <c r="O14" s="13">
        <f t="shared" si="0"/>
        <v>42.67</v>
      </c>
      <c r="P14" s="13">
        <f t="shared" si="0"/>
        <v>3.87</v>
      </c>
      <c r="Q14" s="13">
        <f t="shared" si="0"/>
        <v>0.32100000000000006</v>
      </c>
      <c r="R14" s="13">
        <f t="shared" si="0"/>
        <v>3.08</v>
      </c>
      <c r="S14" s="14"/>
      <c r="T14" s="15"/>
      <c r="U14" s="10"/>
    </row>
    <row r="15" spans="1:21" s="10" customFormat="1" ht="15" x14ac:dyDescent="0.2">
      <c r="A15" s="6"/>
      <c r="B15" s="33" t="s">
        <v>32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1" s="6" customFormat="1" ht="23.25" customHeight="1" x14ac:dyDescent="0.2">
      <c r="B16" s="16" t="s">
        <v>33</v>
      </c>
      <c r="D16" s="8">
        <v>100</v>
      </c>
      <c r="E16" s="9">
        <v>0.96</v>
      </c>
      <c r="F16" s="9">
        <v>10.17</v>
      </c>
      <c r="G16" s="9">
        <v>3.5</v>
      </c>
      <c r="H16" s="9">
        <v>90</v>
      </c>
      <c r="I16" s="9">
        <v>0.05</v>
      </c>
      <c r="J16" s="9">
        <v>16</v>
      </c>
      <c r="K16" s="9">
        <v>0</v>
      </c>
      <c r="L16" s="9">
        <v>3.5</v>
      </c>
      <c r="M16" s="9">
        <v>53.3</v>
      </c>
      <c r="N16" s="9">
        <v>0</v>
      </c>
      <c r="O16" s="9">
        <v>21.67</v>
      </c>
      <c r="P16" s="9">
        <v>0.02</v>
      </c>
      <c r="Q16" s="9">
        <v>0.03</v>
      </c>
      <c r="R16" s="9">
        <v>0</v>
      </c>
      <c r="S16" s="11" t="s">
        <v>34</v>
      </c>
      <c r="T16" s="7" t="s">
        <v>26</v>
      </c>
      <c r="U16" s="10"/>
    </row>
    <row r="17" spans="1:21" s="6" customFormat="1" ht="20.85" customHeight="1" x14ac:dyDescent="0.2">
      <c r="B17" s="17" t="s">
        <v>35</v>
      </c>
      <c r="C17" s="17"/>
      <c r="D17" s="8">
        <v>250</v>
      </c>
      <c r="E17" s="9">
        <v>2.94</v>
      </c>
      <c r="F17" s="9">
        <v>10.119999999999999</v>
      </c>
      <c r="G17" s="9">
        <v>25.4</v>
      </c>
      <c r="H17" s="9">
        <v>108</v>
      </c>
      <c r="I17" s="9">
        <v>0.1</v>
      </c>
      <c r="J17" s="9">
        <v>16.75</v>
      </c>
      <c r="K17" s="9">
        <v>0</v>
      </c>
      <c r="L17" s="9">
        <v>0.2</v>
      </c>
      <c r="M17" s="9">
        <v>39.4</v>
      </c>
      <c r="N17" s="9">
        <v>95.25</v>
      </c>
      <c r="O17" s="9">
        <v>29.35</v>
      </c>
      <c r="P17" s="9">
        <v>1.18</v>
      </c>
      <c r="Q17" s="9">
        <v>0.06</v>
      </c>
      <c r="R17" s="9">
        <v>0</v>
      </c>
      <c r="S17" s="11">
        <v>122</v>
      </c>
      <c r="T17" s="17" t="s">
        <v>26</v>
      </c>
      <c r="U17" s="10"/>
    </row>
    <row r="18" spans="1:21" s="6" customFormat="1" ht="15" x14ac:dyDescent="0.2">
      <c r="B18" s="7" t="s">
        <v>36</v>
      </c>
      <c r="C18" s="39"/>
      <c r="D18" s="8">
        <v>100</v>
      </c>
      <c r="E18" s="9">
        <v>12</v>
      </c>
      <c r="F18" s="9">
        <v>7</v>
      </c>
      <c r="G18" s="9">
        <v>6</v>
      </c>
      <c r="H18" s="9">
        <v>196</v>
      </c>
      <c r="I18" s="9">
        <v>0.02</v>
      </c>
      <c r="J18" s="9">
        <v>0.66</v>
      </c>
      <c r="K18" s="9">
        <v>5.94</v>
      </c>
      <c r="L18" s="9">
        <v>7.04</v>
      </c>
      <c r="M18" s="9">
        <v>6.94</v>
      </c>
      <c r="N18" s="9">
        <v>10.16</v>
      </c>
      <c r="O18" s="9">
        <v>10.48</v>
      </c>
      <c r="P18" s="9">
        <v>0.6</v>
      </c>
      <c r="Q18" s="9">
        <v>0.03</v>
      </c>
      <c r="R18" s="9">
        <v>2.09</v>
      </c>
      <c r="S18" s="11">
        <v>595</v>
      </c>
      <c r="T18" s="7" t="s">
        <v>37</v>
      </c>
      <c r="U18" s="10"/>
    </row>
    <row r="19" spans="1:21" s="6" customFormat="1" ht="15" x14ac:dyDescent="0.2">
      <c r="B19" s="7" t="s">
        <v>38</v>
      </c>
      <c r="C19" s="37"/>
      <c r="D19" s="8">
        <v>150</v>
      </c>
      <c r="E19" s="9">
        <v>11</v>
      </c>
      <c r="F19" s="9">
        <v>6</v>
      </c>
      <c r="G19" s="9">
        <v>49</v>
      </c>
      <c r="H19" s="9">
        <v>219</v>
      </c>
      <c r="I19" s="9">
        <v>0.31</v>
      </c>
      <c r="J19" s="9">
        <v>0</v>
      </c>
      <c r="K19" s="9">
        <v>13.5</v>
      </c>
      <c r="L19" s="9">
        <v>0.44</v>
      </c>
      <c r="M19" s="9">
        <v>166</v>
      </c>
      <c r="N19" s="9">
        <v>185</v>
      </c>
      <c r="O19" s="9">
        <v>142</v>
      </c>
      <c r="P19" s="9">
        <v>4.76</v>
      </c>
      <c r="Q19" s="9">
        <v>0.14000000000000001</v>
      </c>
      <c r="R19" s="9">
        <v>0</v>
      </c>
      <c r="S19" s="11">
        <v>339</v>
      </c>
      <c r="T19" s="7" t="s">
        <v>26</v>
      </c>
      <c r="U19" s="10"/>
    </row>
    <row r="20" spans="1:21" ht="15" x14ac:dyDescent="0.2">
      <c r="A20" s="6"/>
      <c r="B20" s="7" t="s">
        <v>39</v>
      </c>
      <c r="C20" s="37"/>
      <c r="D20" s="8">
        <v>180</v>
      </c>
      <c r="E20" s="9">
        <v>0.4</v>
      </c>
      <c r="F20" s="9">
        <v>0.04</v>
      </c>
      <c r="G20" s="9">
        <v>18.190000000000001</v>
      </c>
      <c r="H20" s="9">
        <v>76</v>
      </c>
      <c r="I20" s="9">
        <v>0.01</v>
      </c>
      <c r="J20" s="9">
        <v>0.6</v>
      </c>
      <c r="K20" s="9">
        <v>0.01</v>
      </c>
      <c r="L20" s="9">
        <v>0</v>
      </c>
      <c r="M20" s="9">
        <v>18.9984</v>
      </c>
      <c r="N20" s="9">
        <v>12.28</v>
      </c>
      <c r="O20" s="9">
        <v>5</v>
      </c>
      <c r="P20" s="9">
        <v>0.49</v>
      </c>
      <c r="Q20" s="9">
        <v>0</v>
      </c>
      <c r="R20" s="9">
        <v>0</v>
      </c>
      <c r="S20" s="7">
        <v>820</v>
      </c>
      <c r="T20" s="7" t="s">
        <v>37</v>
      </c>
      <c r="U20" s="10"/>
    </row>
    <row r="21" spans="1:21" s="6" customFormat="1" ht="15" x14ac:dyDescent="0.2">
      <c r="B21" s="18" t="s">
        <v>30</v>
      </c>
      <c r="C21" s="37"/>
      <c r="D21" s="8">
        <v>20</v>
      </c>
      <c r="E21" s="9">
        <v>2</v>
      </c>
      <c r="F21" s="9">
        <v>0.9</v>
      </c>
      <c r="G21" s="9">
        <v>10.199999999999999</v>
      </c>
      <c r="H21" s="9">
        <v>54.8</v>
      </c>
      <c r="I21" s="9">
        <v>2.1999999999999999E-2</v>
      </c>
      <c r="J21" s="9">
        <v>0</v>
      </c>
      <c r="K21" s="9">
        <v>0</v>
      </c>
      <c r="L21" s="9">
        <v>0.34</v>
      </c>
      <c r="M21" s="9">
        <v>4.7</v>
      </c>
      <c r="N21" s="9">
        <v>0</v>
      </c>
      <c r="O21" s="9">
        <v>2.6</v>
      </c>
      <c r="P21" s="9">
        <v>0.24</v>
      </c>
      <c r="Q21" s="9">
        <v>6.0000000000000001E-3</v>
      </c>
      <c r="R21" s="9">
        <v>0</v>
      </c>
      <c r="S21" s="11">
        <v>18</v>
      </c>
      <c r="T21" s="7" t="s">
        <v>26</v>
      </c>
      <c r="U21" s="10"/>
    </row>
    <row r="22" spans="1:21" s="6" customFormat="1" ht="15" x14ac:dyDescent="0.2">
      <c r="B22" s="16" t="s">
        <v>40</v>
      </c>
      <c r="C22" s="37"/>
      <c r="D22" s="8">
        <v>40</v>
      </c>
      <c r="E22" s="9">
        <v>3</v>
      </c>
      <c r="F22" s="9">
        <v>1</v>
      </c>
      <c r="G22" s="9">
        <v>17</v>
      </c>
      <c r="H22" s="9">
        <v>103.6</v>
      </c>
      <c r="I22" s="9">
        <v>4.3999999999999997E-2</v>
      </c>
      <c r="J22" s="9">
        <v>0</v>
      </c>
      <c r="K22" s="9">
        <v>0</v>
      </c>
      <c r="L22" s="9">
        <v>0.63800000000000001</v>
      </c>
      <c r="M22" s="9">
        <v>11.6</v>
      </c>
      <c r="N22" s="9">
        <v>0</v>
      </c>
      <c r="O22" s="9">
        <v>5.6</v>
      </c>
      <c r="P22" s="9">
        <v>1.48</v>
      </c>
      <c r="Q22" s="9">
        <v>1.2E-2</v>
      </c>
      <c r="R22" s="9">
        <v>4</v>
      </c>
      <c r="S22" s="11">
        <v>19</v>
      </c>
      <c r="T22" s="7" t="s">
        <v>26</v>
      </c>
      <c r="U22" s="10"/>
    </row>
    <row r="23" spans="1:21" s="6" customFormat="1" ht="15" x14ac:dyDescent="0.2">
      <c r="B23" s="12" t="s">
        <v>41</v>
      </c>
      <c r="C23" s="40">
        <v>105</v>
      </c>
      <c r="D23" s="19">
        <f t="shared" ref="D23:R23" si="1">SUM(D16:D22)</f>
        <v>840</v>
      </c>
      <c r="E23" s="19">
        <f t="shared" si="1"/>
        <v>32.299999999999997</v>
      </c>
      <c r="F23" s="19">
        <f t="shared" si="1"/>
        <v>35.229999999999997</v>
      </c>
      <c r="G23" s="19">
        <f t="shared" si="1"/>
        <v>129.29000000000002</v>
      </c>
      <c r="H23" s="19">
        <f t="shared" si="1"/>
        <v>847.4</v>
      </c>
      <c r="I23" s="19">
        <f t="shared" si="1"/>
        <v>0.55600000000000005</v>
      </c>
      <c r="J23" s="19">
        <f t="shared" si="1"/>
        <v>34.01</v>
      </c>
      <c r="K23" s="19">
        <f t="shared" si="1"/>
        <v>19.450000000000003</v>
      </c>
      <c r="L23" s="19">
        <f t="shared" si="1"/>
        <v>12.157999999999999</v>
      </c>
      <c r="M23" s="19">
        <f t="shared" si="1"/>
        <v>300.9384</v>
      </c>
      <c r="N23" s="19">
        <f t="shared" si="1"/>
        <v>302.68999999999994</v>
      </c>
      <c r="O23" s="19">
        <f t="shared" si="1"/>
        <v>216.7</v>
      </c>
      <c r="P23" s="19">
        <f t="shared" si="1"/>
        <v>8.77</v>
      </c>
      <c r="Q23" s="19">
        <f t="shared" si="1"/>
        <v>0.27800000000000002</v>
      </c>
      <c r="R23" s="19">
        <f t="shared" si="1"/>
        <v>6.09</v>
      </c>
      <c r="S23" s="12"/>
      <c r="T23" s="20"/>
      <c r="U23" s="10"/>
    </row>
    <row r="24" spans="1:21" s="6" customFormat="1" ht="15" x14ac:dyDescent="0.2">
      <c r="B24" s="34" t="s">
        <v>42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10"/>
    </row>
    <row r="25" spans="1:21" s="6" customFormat="1" ht="15" x14ac:dyDescent="0.2">
      <c r="B25" s="7" t="s">
        <v>43</v>
      </c>
      <c r="D25" s="8">
        <v>200</v>
      </c>
      <c r="E25" s="9">
        <v>12.67</v>
      </c>
      <c r="F25" s="9">
        <v>6.98</v>
      </c>
      <c r="G25" s="9">
        <v>17.7</v>
      </c>
      <c r="H25" s="9">
        <v>224</v>
      </c>
      <c r="I25" s="9">
        <v>19.2</v>
      </c>
      <c r="J25" s="9">
        <v>23.04</v>
      </c>
      <c r="K25" s="9">
        <v>7.0000000000000007E-2</v>
      </c>
      <c r="L25" s="9">
        <v>0.28999999999999998</v>
      </c>
      <c r="M25" s="9">
        <v>56.16</v>
      </c>
      <c r="N25" s="9">
        <v>79.680000000000007</v>
      </c>
      <c r="O25" s="9">
        <v>45.36</v>
      </c>
      <c r="P25" s="9">
        <v>2.16</v>
      </c>
      <c r="Q25" s="9">
        <v>1.68</v>
      </c>
      <c r="R25" s="9">
        <v>0.24</v>
      </c>
      <c r="S25" s="7">
        <v>334</v>
      </c>
      <c r="T25" s="7" t="s">
        <v>26</v>
      </c>
      <c r="U25" s="10"/>
    </row>
    <row r="26" spans="1:21" s="6" customFormat="1" ht="15" x14ac:dyDescent="0.2">
      <c r="B26" s="21" t="s">
        <v>44</v>
      </c>
      <c r="C26" s="21"/>
      <c r="D26" s="8">
        <v>100</v>
      </c>
      <c r="E26" s="9">
        <v>1.1200000000000001</v>
      </c>
      <c r="F26" s="9">
        <v>0.12</v>
      </c>
      <c r="G26" s="9">
        <v>0.12</v>
      </c>
      <c r="H26" s="9">
        <v>16</v>
      </c>
      <c r="I26" s="9">
        <v>1.4999999999999999E-2</v>
      </c>
      <c r="J26" s="9">
        <v>2</v>
      </c>
      <c r="K26" s="9">
        <v>0</v>
      </c>
      <c r="L26" s="9">
        <v>0.04</v>
      </c>
      <c r="M26" s="9">
        <v>9.1999999999999993</v>
      </c>
      <c r="N26" s="9">
        <v>0</v>
      </c>
      <c r="O26" s="9">
        <v>5.6</v>
      </c>
      <c r="P26" s="9">
        <v>0.24</v>
      </c>
      <c r="Q26" s="9">
        <v>0.04</v>
      </c>
      <c r="R26" s="9">
        <v>0</v>
      </c>
      <c r="S26" s="11" t="s">
        <v>45</v>
      </c>
      <c r="T26" s="7" t="s">
        <v>26</v>
      </c>
      <c r="U26" s="10"/>
    </row>
    <row r="27" spans="1:21" s="6" customFormat="1" ht="15" x14ac:dyDescent="0.2">
      <c r="B27" s="7" t="s">
        <v>46</v>
      </c>
      <c r="C27" s="39"/>
      <c r="D27" s="8">
        <v>200</v>
      </c>
      <c r="E27" s="9">
        <v>0.01</v>
      </c>
      <c r="F27" s="9">
        <v>0</v>
      </c>
      <c r="G27" s="9">
        <v>13.66</v>
      </c>
      <c r="H27" s="9">
        <v>66</v>
      </c>
      <c r="I27" s="9">
        <v>4.7999999999999996E-3</v>
      </c>
      <c r="J27" s="9">
        <v>1.83</v>
      </c>
      <c r="K27" s="9">
        <v>0</v>
      </c>
      <c r="L27" s="9">
        <v>0.122</v>
      </c>
      <c r="M27" s="9">
        <v>4.04</v>
      </c>
      <c r="N27" s="9">
        <v>3.67</v>
      </c>
      <c r="O27" s="9">
        <v>3.18</v>
      </c>
      <c r="P27" s="9">
        <v>0.11</v>
      </c>
      <c r="Q27" s="9">
        <v>6.4000000000000003E-3</v>
      </c>
      <c r="R27" s="9">
        <v>0.18</v>
      </c>
      <c r="S27" s="7">
        <v>476</v>
      </c>
      <c r="T27" s="7" t="s">
        <v>26</v>
      </c>
      <c r="U27" s="10"/>
    </row>
    <row r="28" spans="1:21" s="6" customFormat="1" ht="15" x14ac:dyDescent="0.2">
      <c r="B28" s="7" t="s">
        <v>30</v>
      </c>
      <c r="C28" s="37"/>
      <c r="D28" s="8">
        <v>60</v>
      </c>
      <c r="E28" s="9">
        <v>4</v>
      </c>
      <c r="F28" s="9">
        <v>2.7</v>
      </c>
      <c r="G28" s="9">
        <v>30.6</v>
      </c>
      <c r="H28" s="9">
        <v>164.4</v>
      </c>
      <c r="I28" s="9">
        <v>0.06</v>
      </c>
      <c r="J28" s="9">
        <v>0</v>
      </c>
      <c r="K28" s="9">
        <v>0</v>
      </c>
      <c r="L28" s="9">
        <v>0.96</v>
      </c>
      <c r="M28" s="9">
        <v>14.55</v>
      </c>
      <c r="N28" s="9">
        <v>0</v>
      </c>
      <c r="O28" s="9">
        <v>8.4</v>
      </c>
      <c r="P28" s="9">
        <v>2.2200000000000002</v>
      </c>
      <c r="Q28" s="9">
        <v>1.4999999999999999E-2</v>
      </c>
      <c r="R28" s="9">
        <v>0</v>
      </c>
      <c r="S28" s="7">
        <v>18</v>
      </c>
      <c r="T28" s="7" t="s">
        <v>26</v>
      </c>
      <c r="U28" s="10"/>
    </row>
    <row r="29" spans="1:21" s="6" customFormat="1" ht="15" x14ac:dyDescent="0.2">
      <c r="B29" s="12" t="s">
        <v>47</v>
      </c>
      <c r="C29" s="43" t="s">
        <v>52</v>
      </c>
      <c r="D29" s="19">
        <f t="shared" ref="D29:R29" si="2">SUM(D25:D28)</f>
        <v>560</v>
      </c>
      <c r="E29" s="19">
        <f t="shared" si="2"/>
        <v>17.799999999999997</v>
      </c>
      <c r="F29" s="19">
        <f t="shared" si="2"/>
        <v>9.8000000000000007</v>
      </c>
      <c r="G29" s="19">
        <f t="shared" si="2"/>
        <v>62.08</v>
      </c>
      <c r="H29" s="19">
        <f t="shared" si="2"/>
        <v>470.4</v>
      </c>
      <c r="I29" s="19">
        <f t="shared" si="2"/>
        <v>19.279799999999998</v>
      </c>
      <c r="J29" s="19">
        <f t="shared" si="2"/>
        <v>26.869999999999997</v>
      </c>
      <c r="K29" s="19">
        <f t="shared" si="2"/>
        <v>7.0000000000000007E-2</v>
      </c>
      <c r="L29" s="19">
        <f t="shared" si="2"/>
        <v>1.4119999999999999</v>
      </c>
      <c r="M29" s="19">
        <f t="shared" si="2"/>
        <v>83.95</v>
      </c>
      <c r="N29" s="19">
        <f t="shared" si="2"/>
        <v>83.350000000000009</v>
      </c>
      <c r="O29" s="19">
        <f t="shared" si="2"/>
        <v>62.54</v>
      </c>
      <c r="P29" s="19">
        <f t="shared" si="2"/>
        <v>4.7300000000000004</v>
      </c>
      <c r="Q29" s="19">
        <f t="shared" si="2"/>
        <v>1.7413999999999998</v>
      </c>
      <c r="R29" s="19">
        <f t="shared" si="2"/>
        <v>0.42</v>
      </c>
      <c r="S29" s="22"/>
      <c r="T29" s="20"/>
      <c r="U29" s="10"/>
    </row>
    <row r="30" spans="1:21" s="6" customFormat="1" ht="15" x14ac:dyDescent="0.2">
      <c r="B30" s="23" t="s">
        <v>48</v>
      </c>
      <c r="C30" s="37"/>
      <c r="D30" s="24"/>
      <c r="E30" s="25">
        <f t="shared" ref="E30:R30" si="3">E14+E23</f>
        <v>47.019999999999996</v>
      </c>
      <c r="F30" s="25">
        <f t="shared" si="3"/>
        <v>52.28</v>
      </c>
      <c r="G30" s="25">
        <f t="shared" si="3"/>
        <v>217.43</v>
      </c>
      <c r="H30" s="25">
        <f t="shared" si="3"/>
        <v>1406.69</v>
      </c>
      <c r="I30" s="25">
        <f t="shared" si="3"/>
        <v>47.265999999999998</v>
      </c>
      <c r="J30" s="25">
        <f t="shared" si="3"/>
        <v>36.11</v>
      </c>
      <c r="K30" s="25">
        <f t="shared" si="3"/>
        <v>941.37</v>
      </c>
      <c r="L30" s="25">
        <f t="shared" si="3"/>
        <v>35.518000000000001</v>
      </c>
      <c r="M30" s="25">
        <f t="shared" si="3"/>
        <v>469.08839999999998</v>
      </c>
      <c r="N30" s="25">
        <f t="shared" si="3"/>
        <v>382.04999999999995</v>
      </c>
      <c r="O30" s="25">
        <f t="shared" si="3"/>
        <v>259.37</v>
      </c>
      <c r="P30" s="25">
        <f t="shared" si="3"/>
        <v>12.64</v>
      </c>
      <c r="Q30" s="25">
        <f t="shared" si="3"/>
        <v>0.59900000000000009</v>
      </c>
      <c r="R30" s="25">
        <f t="shared" si="3"/>
        <v>9.17</v>
      </c>
      <c r="S30" s="24"/>
      <c r="T30" s="26"/>
      <c r="U30" s="10"/>
    </row>
    <row r="31" spans="1:21" s="6" customFormat="1" ht="15" x14ac:dyDescent="0.2">
      <c r="B31" s="23" t="s">
        <v>49</v>
      </c>
      <c r="C31" s="37"/>
      <c r="D31" s="24"/>
      <c r="E31" s="25">
        <f t="shared" ref="E31:R31" si="4">E23+E29</f>
        <v>50.099999999999994</v>
      </c>
      <c r="F31" s="25">
        <f t="shared" si="4"/>
        <v>45.03</v>
      </c>
      <c r="G31" s="25">
        <f t="shared" si="4"/>
        <v>191.37</v>
      </c>
      <c r="H31" s="25">
        <f t="shared" si="4"/>
        <v>1317.8</v>
      </c>
      <c r="I31" s="25">
        <f t="shared" si="4"/>
        <v>19.835799999999999</v>
      </c>
      <c r="J31" s="25">
        <f t="shared" si="4"/>
        <v>60.879999999999995</v>
      </c>
      <c r="K31" s="25">
        <f t="shared" si="4"/>
        <v>19.520000000000003</v>
      </c>
      <c r="L31" s="25">
        <f t="shared" si="4"/>
        <v>13.57</v>
      </c>
      <c r="M31" s="25">
        <f t="shared" si="4"/>
        <v>384.88839999999999</v>
      </c>
      <c r="N31" s="25">
        <f t="shared" si="4"/>
        <v>386.03999999999996</v>
      </c>
      <c r="O31" s="25">
        <f t="shared" si="4"/>
        <v>279.24</v>
      </c>
      <c r="P31" s="25">
        <f t="shared" si="4"/>
        <v>13.5</v>
      </c>
      <c r="Q31" s="25">
        <f t="shared" si="4"/>
        <v>2.0194000000000001</v>
      </c>
      <c r="R31" s="25">
        <f t="shared" si="4"/>
        <v>6.51</v>
      </c>
      <c r="S31" s="24"/>
      <c r="T31" s="26"/>
      <c r="U31" s="10"/>
    </row>
    <row r="32" spans="1:21" s="6" customFormat="1" x14ac:dyDescent="0.2"/>
    <row r="33" spans="1:21" s="6" customFormat="1" ht="15" x14ac:dyDescent="0.2">
      <c r="C33" s="44"/>
    </row>
    <row r="34" spans="1:21" s="6" customFormat="1" ht="15" x14ac:dyDescent="0.2">
      <c r="C34" s="44"/>
    </row>
    <row r="35" spans="1:21" s="6" customFormat="1" x14ac:dyDescent="0.2">
      <c r="C35" s="41"/>
    </row>
    <row r="36" spans="1:21" s="6" customFormat="1" x14ac:dyDescent="0.2">
      <c r="A36" s="1"/>
      <c r="B36" s="1"/>
      <c r="C36" s="4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s="6" customFormat="1" x14ac:dyDescent="0.2">
      <c r="A37" s="1"/>
      <c r="B37" s="1"/>
      <c r="C37" s="4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s="6" customFormat="1" x14ac:dyDescent="0.2">
      <c r="A38" s="1"/>
      <c r="B38" s="1"/>
      <c r="C38" s="4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s="6" customFormat="1" x14ac:dyDescent="0.2">
      <c r="A39" s="1"/>
      <c r="B39" s="1"/>
      <c r="C39" s="4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</sheetData>
  <mergeCells count="27">
    <mergeCell ref="B2:U2"/>
    <mergeCell ref="C4:C5"/>
    <mergeCell ref="B7:T7"/>
    <mergeCell ref="B8:T8"/>
    <mergeCell ref="B15:T15"/>
    <mergeCell ref="B24:T24"/>
    <mergeCell ref="R4:R6"/>
    <mergeCell ref="S4:S6"/>
    <mergeCell ref="T4:T6"/>
    <mergeCell ref="I5:I6"/>
    <mergeCell ref="J5:J6"/>
    <mergeCell ref="K5:K6"/>
    <mergeCell ref="L5:L6"/>
    <mergeCell ref="M5:M6"/>
    <mergeCell ref="N5:N6"/>
    <mergeCell ref="O5:O6"/>
    <mergeCell ref="B3:T3"/>
    <mergeCell ref="B4:B6"/>
    <mergeCell ref="D4:D5"/>
    <mergeCell ref="E4:E5"/>
    <mergeCell ref="F4:F5"/>
    <mergeCell ref="G4:G5"/>
    <mergeCell ref="H4:H5"/>
    <mergeCell ref="I4:L4"/>
    <mergeCell ref="M4:P4"/>
    <mergeCell ref="Q4:Q6"/>
    <mergeCell ref="P5:P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5-11кл.понедельник2</vt:lpstr>
      <vt:lpstr>'5-11кл.понедельник2'!Область_печати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2023-09-22T07:54:10Z</dcterms:created>
  <dcterms:modified xsi:type="dcterms:W3CDTF">2024-09-10T20:12:13Z</dcterms:modified>
</cp:coreProperties>
</file>