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Сентябрь\02.09.2024 - 13.09.2024\1-5 день (1-4 классы)\"/>
    </mc:Choice>
  </mc:AlternateContent>
  <bookViews>
    <workbookView xWindow="0" yWindow="0" windowWidth="28800" windowHeight="11700"/>
  </bookViews>
  <sheets>
    <sheet name="1-4кл. четверг" sheetId="1" r:id="rId1"/>
  </sheets>
  <definedNames>
    <definedName name="_xlnm.Print_Area" localSheetId="0">'1-4кл. четверг'!$A$1:$T$38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R25" i="1"/>
  <c r="Q25" i="1"/>
  <c r="P25" i="1"/>
  <c r="O25" i="1"/>
  <c r="O35" i="1" s="1"/>
  <c r="N25" i="1"/>
  <c r="N35" i="1" s="1"/>
  <c r="M25" i="1"/>
  <c r="L25" i="1"/>
  <c r="K25" i="1"/>
  <c r="K34" i="1" s="1"/>
  <c r="J25" i="1"/>
  <c r="I25" i="1"/>
  <c r="H25" i="1"/>
  <c r="G25" i="1"/>
  <c r="G35" i="1" s="1"/>
  <c r="F25" i="1"/>
  <c r="F35" i="1" s="1"/>
  <c r="E25" i="1"/>
  <c r="D25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E35" i="1" l="1"/>
  <c r="I35" i="1"/>
  <c r="M35" i="1"/>
  <c r="Q35" i="1"/>
  <c r="E34" i="1"/>
  <c r="I34" i="1"/>
  <c r="M34" i="1"/>
  <c r="Q34" i="1"/>
  <c r="H34" i="1"/>
  <c r="J34" i="1"/>
  <c r="L34" i="1"/>
  <c r="P34" i="1"/>
  <c r="R34" i="1"/>
  <c r="H35" i="1"/>
  <c r="L35" i="1"/>
  <c r="P35" i="1"/>
  <c r="F34" i="1"/>
  <c r="N34" i="1"/>
  <c r="G34" i="1"/>
  <c r="O34" i="1"/>
  <c r="J35" i="1"/>
  <c r="R35" i="1"/>
  <c r="K35" i="1"/>
</calcChain>
</file>

<file path=xl/sharedStrings.xml><?xml version="1.0" encoding="utf-8"?>
<sst xmlns="http://schemas.openxmlformats.org/spreadsheetml/2006/main" count="81" uniqueCount="59">
  <si>
    <t>Четверг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</si>
  <si>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</si>
  <si>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</si>
  <si>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</si>
  <si>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</si>
  <si>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</si>
  <si>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</si>
  <si>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</si>
  <si>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</si>
  <si>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</si>
  <si>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</si>
  <si>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</si>
  <si>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</si>
  <si>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</si>
  <si>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</si>
  <si>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</si>
  <si>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</si>
  <si>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</si>
  <si>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</si>
  <si>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</si>
  <si>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</si>
  <si>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</si>
  <si>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</si>
  <si>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4 (четверг)</t>
  </si>
  <si>
    <t>Каша гречневая молочная</t>
  </si>
  <si>
    <t>Для обуч образовательных организаций Кучма, 2016</t>
  </si>
  <si>
    <t>Выпечка / Кондитерское изделие(зефир)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</si>
  <si>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</si>
  <si>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Чай с лимоном</t>
  </si>
  <si>
    <t>Масло сливочное</t>
  </si>
  <si>
    <t>Сыр (порциями)</t>
  </si>
  <si>
    <t>Хлеб из муки пшеничной</t>
  </si>
  <si>
    <t>Итого за завтрак:</t>
  </si>
  <si>
    <t>ОБЕД</t>
  </si>
  <si>
    <t>Салат из свежей капусты с морковью/С-т из квашеной капусты</t>
  </si>
  <si>
    <t>53/57</t>
  </si>
  <si>
    <t>Суп картофельный с мясными фрикадельками</t>
  </si>
  <si>
    <t>164/36</t>
  </si>
  <si>
    <t>140\308</t>
  </si>
  <si>
    <t>Сосиски отварные</t>
  </si>
  <si>
    <t>Пюре картофельное</t>
  </si>
  <si>
    <t xml:space="preserve">Компот из плодов сухих  </t>
  </si>
  <si>
    <t>СБ Онищенко ,Тутельяна ,Москва,2022.</t>
  </si>
  <si>
    <t>Хлеб ржано-пшеничный</t>
  </si>
  <si>
    <t>Итого за обед:</t>
  </si>
  <si>
    <t>ПОЛДНИК</t>
  </si>
  <si>
    <t xml:space="preserve">Икра кабачковая/Салат из помидор </t>
  </si>
  <si>
    <t>79/25</t>
  </si>
  <si>
    <t>Фишболы</t>
  </si>
  <si>
    <t>Рис отварной</t>
  </si>
  <si>
    <t>Соус томатный</t>
  </si>
  <si>
    <t>Напиток яблочный</t>
  </si>
  <si>
    <t>Итого за полдник:</t>
  </si>
  <si>
    <t>Итого за завтрак+обед:</t>
  </si>
  <si>
    <t>Итого за обед+полдник:</t>
  </si>
  <si>
    <t xml:space="preserve"> 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</si>
  <si>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</si>
  <si>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</si>
  <si>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78 р.66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</si>
</sst>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р.&quot;;[Red]\-#,##0\ &quot;р.&quot;"/>
    <numFmt numFmtId="164" formatCode="_-* #,##0.00_-;\-* #,##0.00_-;_-* \-??_-;_-@_-"/>
    <numFmt numFmtId="165" formatCode="_-* #,##0_-;\-* #,##0_-;_-* \-??_-;_-@_-"/>
  </numFmts>
  <fonts count="10" x14ac:knownFonts="1">
    <font>
      <sz val="10"/>
      <name val="Times New Roman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  <fill>
      <patternFill patternType="solid">
        <fgColor rgb="FFFFFFFF"/>
        <bgColor rgb="FFFEFFED"/>
      </patternFill>
    </fill>
  </fills>
  <borders count="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164" fontId="1" fillId="0" borderId="0">
      <protection locked="0"/>
    </xf>
    <xf numFmtId="0" fontId="3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4" fillId="2" borderId="2" xfId="2" applyFont="1" applyFill="1" applyBorder="1" applyAlignment="1" applyProtection="1">
      <alignment horizontal="center" vertical="center" wrapText="1"/>
    </xf>
    <xf numFmtId="2" fontId="4" fillId="2" borderId="2" xfId="2" applyNumberFormat="1" applyFont="1" applyFill="1" applyBorder="1" applyAlignment="1" applyProtection="1">
      <alignment horizontal="center" vertical="center" wrapText="1"/>
    </xf>
    <xf numFmtId="0" fontId="1" fillId="0" borderId="0" xfId="0" applyFont="1">
      <alignment vertical="center"/>
    </xf>
    <xf numFmtId="0" fontId="6" fillId="0" borderId="1" xfId="2" applyFont="1" applyBorder="1" applyAlignment="1" applyProtection="1">
      <alignment vertical="center"/>
    </xf>
    <xf numFmtId="0" fontId="6" fillId="0" borderId="1" xfId="2" applyFont="1" applyBorder="1" applyAlignment="1" applyProtection="1">
      <alignment horizontal="center" vertical="center"/>
    </xf>
    <xf numFmtId="2" fontId="6" fillId="0" borderId="1" xfId="2" applyNumberFormat="1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vertical="center" wrapText="1"/>
    </xf>
    <xf numFmtId="0" fontId="7" fillId="5" borderId="1" xfId="2" applyFont="1" applyFill="1" applyBorder="1" applyAlignment="1" applyProtection="1">
      <alignment vertical="center"/>
    </xf>
    <xf numFmtId="165" fontId="7" fillId="5" borderId="1" xfId="1" applyNumberFormat="1" applyFont="1" applyFill="1" applyBorder="1" applyAlignment="1" applyProtection="1">
      <alignment horizontal="left" vertical="center"/>
    </xf>
    <xf numFmtId="164" fontId="7" fillId="5" borderId="1" xfId="1" applyFont="1" applyFill="1" applyBorder="1" applyAlignment="1" applyProtection="1">
      <alignment horizontal="center" vertical="center"/>
    </xf>
    <xf numFmtId="0" fontId="6" fillId="5" borderId="1" xfId="2" applyFont="1" applyFill="1" applyBorder="1" applyAlignment="1" applyProtection="1">
      <alignment vertical="center"/>
    </xf>
    <xf numFmtId="0" fontId="6" fillId="0" borderId="1" xfId="2" applyFont="1" applyBorder="1" applyAlignment="1" applyProtection="1">
      <alignment horizontal="right" vertical="center"/>
    </xf>
    <xf numFmtId="0" fontId="6" fillId="0" borderId="1" xfId="2" applyFont="1" applyBorder="1" applyAlignment="1" applyProtection="1">
      <alignment horizontal="left" vertical="center" wrapText="1"/>
    </xf>
    <xf numFmtId="1" fontId="7" fillId="5" borderId="1" xfId="2" applyNumberFormat="1" applyFont="1" applyFill="1" applyBorder="1" applyAlignment="1" applyProtection="1">
      <alignment horizontal="center" vertical="center"/>
    </xf>
    <xf numFmtId="2" fontId="7" fillId="5" borderId="1" xfId="2" applyNumberFormat="1" applyFont="1" applyFill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vertical="center"/>
    </xf>
    <xf numFmtId="0" fontId="8" fillId="0" borderId="1" xfId="2" applyFont="1" applyBorder="1" applyAlignment="1" applyProtection="1">
      <alignment horizontal="center" vertical="center"/>
    </xf>
    <xf numFmtId="2" fontId="8" fillId="0" borderId="1" xfId="2" applyNumberFormat="1" applyFont="1" applyBorder="1" applyAlignment="1" applyProtection="1">
      <alignment horizontal="center" vertical="center"/>
    </xf>
    <xf numFmtId="2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0" fontId="5" fillId="4" borderId="1" xfId="2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top" wrapText="1"/>
    </xf>
    <xf numFmtId="0" fontId="5" fillId="4" borderId="3" xfId="2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vertical="center" shrinkToFit="1"/>
    </xf>
    <xf numFmtId="0" fontId="7" fillId="0" borderId="1" xfId="2" applyFont="1" applyBorder="1" applyAlignment="1" applyProtection="1">
      <alignment vertical="center"/>
    </xf>
    <xf numFmtId="6" fontId="7" fillId="0" borderId="1" xfId="2" applyNumberFormat="1" applyFont="1" applyBorder="1" applyAlignment="1" applyProtection="1">
      <alignment horizontal="center" vertical="center"/>
    </xf>
  </cellXfs>
  <cellStyles count="3">
    <cellStyle name="Обычный" xfId="0" builtinId="0"/>
    <cellStyle name="Финансовый" xfId="1" builtinId="3"/>
    <cellStyle name="㼿㼿㼿㼿㼿㼿㼿㼿㼿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3"/>
  <sheetViews>
    <sheetView showGridLines="0" tabSelected="1" topLeftCell="A3" workbookViewId="0">
      <selection activeCell="C33" sqref="C33"/>
    </sheetView>
  </sheetViews>
  <sheetFormatPr defaultColWidth="9" defaultRowHeight="12.75" zeroHeight="1" x14ac:dyDescent="0.2"/>
  <cols>
    <col min="1" max="1" width="3.5" style="1" customWidth="1"/>
    <col min="2" max="2" width="34.83203125" style="1" customWidth="1"/>
    <col min="3" max="3" width="11.1640625" style="1" customWidth="1"/>
    <col min="4" max="4" width="10" style="1" customWidth="1"/>
    <col min="5" max="5" width="7.5" style="1" customWidth="1"/>
    <col min="6" max="6" width="9.5" style="1" customWidth="1"/>
    <col min="7" max="7" width="10.6640625" style="1" customWidth="1"/>
    <col min="8" max="8" width="18.5" style="1" customWidth="1"/>
    <col min="9" max="9" width="8.5" style="1" customWidth="1"/>
    <col min="10" max="10" width="7.1640625" style="1" customWidth="1"/>
    <col min="11" max="11" width="9" style="1" customWidth="1"/>
    <col min="12" max="12" width="10.5" style="1" customWidth="1"/>
    <col min="13" max="14" width="9.83203125" style="1" customWidth="1"/>
    <col min="15" max="15" width="8.5" style="1" customWidth="1"/>
    <col min="16" max="16" width="7.83203125" style="1" customWidth="1"/>
    <col min="17" max="17" width="6.5" style="1" customWidth="1"/>
    <col min="18" max="18" width="7.5" style="1" customWidth="1"/>
    <col min="19" max="19" width="10.5" style="1" customWidth="1"/>
    <col min="20" max="20" width="61.6640625" style="1" customWidth="1"/>
    <col min="21" max="257" width="9.33203125" customWidth="1"/>
  </cols>
  <sheetData>
    <row r="2" spans="1:22" hidden="1" x14ac:dyDescent="0.2"/>
    <row r="3" spans="1:22" ht="30" customHeight="1" x14ac:dyDescent="0.2">
      <c r="A3" s="26" t="s">
        <v>56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ht="15" x14ac:dyDescent="0.25">
      <c r="B4" s="2" t="s">
        <v>0</v>
      </c>
      <c r="C4" s="27"/>
    </row>
    <row r="5" spans="1:22" ht="24.75" customHeight="1" x14ac:dyDescent="0.2">
      <c r="B5" s="22" t="s">
        <v>1</v>
      </c>
      <c r="C5" s="28" t="s">
        <v>57</v>
      </c>
      <c r="D5" s="22" t="s">
        <v>2</v>
      </c>
      <c r="E5" s="22" t="s">
        <v>3</v>
      </c>
      <c r="F5" s="22" t="s">
        <v>4</v>
      </c>
      <c r="G5" s="22" t="s">
        <v>5</v>
      </c>
      <c r="H5" s="22" t="s">
        <v>6</v>
      </c>
      <c r="I5" s="21" t="s">
        <v>7</v>
      </c>
      <c r="J5" s="21"/>
      <c r="K5" s="21"/>
      <c r="L5" s="21"/>
      <c r="M5" s="21" t="s">
        <v>8</v>
      </c>
      <c r="N5" s="21"/>
      <c r="O5" s="21"/>
      <c r="P5" s="21"/>
      <c r="Q5" s="21" t="s">
        <v>9</v>
      </c>
      <c r="R5" s="21" t="s">
        <v>10</v>
      </c>
      <c r="S5" s="21" t="s">
        <v>11</v>
      </c>
      <c r="T5" s="22" t="s">
        <v>12</v>
      </c>
    </row>
    <row r="6" spans="1:22" ht="8.25" customHeight="1" x14ac:dyDescent="0.2">
      <c r="B6" s="22"/>
      <c r="C6" s="28"/>
      <c r="D6" s="22"/>
      <c r="E6" s="22"/>
      <c r="F6" s="22"/>
      <c r="G6" s="22"/>
      <c r="H6" s="22"/>
      <c r="I6" s="22" t="s">
        <v>13</v>
      </c>
      <c r="J6" s="22" t="s">
        <v>14</v>
      </c>
      <c r="K6" s="22" t="s">
        <v>15</v>
      </c>
      <c r="L6" s="22" t="s">
        <v>16</v>
      </c>
      <c r="M6" s="22" t="s">
        <v>17</v>
      </c>
      <c r="N6" s="22" t="s">
        <v>18</v>
      </c>
      <c r="O6" s="22" t="s">
        <v>19</v>
      </c>
      <c r="P6" s="21" t="s">
        <v>20</v>
      </c>
      <c r="Q6" s="21"/>
      <c r="R6" s="21"/>
      <c r="S6" s="21"/>
      <c r="T6" s="22"/>
    </row>
    <row r="7" spans="1:22" ht="13.5" customHeight="1" x14ac:dyDescent="0.2">
      <c r="B7" s="22"/>
      <c r="C7" s="3"/>
      <c r="D7" s="3" t="s">
        <v>21</v>
      </c>
      <c r="E7" s="4" t="s">
        <v>21</v>
      </c>
      <c r="F7" s="4" t="s">
        <v>21</v>
      </c>
      <c r="G7" s="4" t="s">
        <v>21</v>
      </c>
      <c r="H7" s="4" t="s">
        <v>22</v>
      </c>
      <c r="I7" s="22"/>
      <c r="J7" s="22"/>
      <c r="K7" s="22"/>
      <c r="L7" s="22"/>
      <c r="M7" s="22"/>
      <c r="N7" s="22"/>
      <c r="O7" s="22"/>
      <c r="P7" s="21"/>
      <c r="Q7" s="21"/>
      <c r="R7" s="21"/>
      <c r="S7" s="21"/>
      <c r="T7" s="22"/>
    </row>
    <row r="8" spans="1:22" ht="15" customHeight="1" x14ac:dyDescent="0.2">
      <c r="B8" s="24" t="s">
        <v>23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2" ht="12.75" customHeight="1" x14ac:dyDescent="0.2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2" s="5" customFormat="1" ht="15" x14ac:dyDescent="0.2">
      <c r="B10" s="6" t="s">
        <v>24</v>
      </c>
      <c r="C10" s="6"/>
      <c r="D10" s="7">
        <v>200</v>
      </c>
      <c r="E10" s="8">
        <v>6.1849999999999996</v>
      </c>
      <c r="F10" s="8">
        <v>8.0500000000000007</v>
      </c>
      <c r="G10" s="8">
        <v>23.29</v>
      </c>
      <c r="H10" s="8">
        <v>183</v>
      </c>
      <c r="I10" s="8">
        <v>0.16</v>
      </c>
      <c r="J10" s="8">
        <v>2</v>
      </c>
      <c r="K10" s="8">
        <v>40.68</v>
      </c>
      <c r="L10" s="8">
        <v>2.81</v>
      </c>
      <c r="M10" s="8">
        <v>200</v>
      </c>
      <c r="N10" s="8">
        <v>218.9</v>
      </c>
      <c r="O10" s="8">
        <v>48.9</v>
      </c>
      <c r="P10" s="8">
        <v>1.38</v>
      </c>
      <c r="Q10" s="8">
        <v>0.28000000000000003</v>
      </c>
      <c r="R10" s="8">
        <v>0</v>
      </c>
      <c r="S10" s="6">
        <v>191</v>
      </c>
      <c r="T10" s="6" t="s">
        <v>25</v>
      </c>
    </row>
    <row r="11" spans="1:22" s="5" customFormat="1" ht="60" x14ac:dyDescent="0.2">
      <c r="B11" s="9" t="s">
        <v>26</v>
      </c>
      <c r="C11" s="6"/>
      <c r="D11" s="7">
        <v>20</v>
      </c>
      <c r="E11" s="8">
        <v>1.8</v>
      </c>
      <c r="F11" s="8">
        <v>1</v>
      </c>
      <c r="G11" s="8">
        <v>9</v>
      </c>
      <c r="H11" s="8">
        <v>62</v>
      </c>
      <c r="I11" s="8">
        <v>0</v>
      </c>
      <c r="J11" s="8">
        <v>0</v>
      </c>
      <c r="K11" s="8">
        <v>0</v>
      </c>
      <c r="L11" s="8">
        <v>0</v>
      </c>
      <c r="M11" s="8">
        <v>5.2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6">
        <v>508</v>
      </c>
      <c r="T11" s="9" t="s">
        <v>27</v>
      </c>
    </row>
    <row r="12" spans="1:22" ht="15" x14ac:dyDescent="0.2">
      <c r="A12" s="5"/>
      <c r="B12" s="6" t="s">
        <v>28</v>
      </c>
      <c r="C12" s="29"/>
      <c r="D12" s="7">
        <v>200</v>
      </c>
      <c r="E12" s="8">
        <v>0.25</v>
      </c>
      <c r="F12" s="8">
        <v>0</v>
      </c>
      <c r="G12" s="8">
        <v>8</v>
      </c>
      <c r="H12" s="8">
        <v>42</v>
      </c>
      <c r="I12" s="8">
        <v>0.01</v>
      </c>
      <c r="J12" s="8">
        <v>2.1</v>
      </c>
      <c r="K12" s="8">
        <v>0.5</v>
      </c>
      <c r="L12" s="8">
        <v>0</v>
      </c>
      <c r="M12" s="8">
        <v>12.51</v>
      </c>
      <c r="N12" s="8">
        <v>3.6</v>
      </c>
      <c r="O12" s="8">
        <v>4.5999999999999996</v>
      </c>
      <c r="P12" s="8">
        <v>0.8</v>
      </c>
      <c r="Q12" s="8">
        <v>0.156</v>
      </c>
      <c r="R12" s="8">
        <v>18.8</v>
      </c>
      <c r="S12" s="6">
        <v>423</v>
      </c>
      <c r="T12" s="6" t="s">
        <v>25</v>
      </c>
      <c r="U12" s="5"/>
    </row>
    <row r="13" spans="1:22" s="5" customFormat="1" ht="15" x14ac:dyDescent="0.2">
      <c r="B13" s="6" t="s">
        <v>29</v>
      </c>
      <c r="C13" s="6"/>
      <c r="D13" s="7">
        <v>10</v>
      </c>
      <c r="E13" s="8">
        <v>0.08</v>
      </c>
      <c r="F13" s="8">
        <v>7.2</v>
      </c>
      <c r="G13" s="8">
        <v>0.08</v>
      </c>
      <c r="H13" s="8">
        <v>74.89</v>
      </c>
      <c r="I13" s="8">
        <v>0</v>
      </c>
      <c r="J13" s="8">
        <v>0</v>
      </c>
      <c r="K13" s="8">
        <v>30</v>
      </c>
      <c r="L13" s="8">
        <v>0.1</v>
      </c>
      <c r="M13" s="8">
        <v>1.2</v>
      </c>
      <c r="N13" s="8">
        <v>0.05</v>
      </c>
      <c r="O13" s="8">
        <v>0</v>
      </c>
      <c r="P13" s="8">
        <v>0.02</v>
      </c>
      <c r="Q13" s="8">
        <v>0.01</v>
      </c>
      <c r="R13" s="8">
        <v>0.9</v>
      </c>
      <c r="S13" s="6">
        <v>13</v>
      </c>
      <c r="T13" s="6" t="s">
        <v>25</v>
      </c>
    </row>
    <row r="14" spans="1:22" s="5" customFormat="1" ht="15" x14ac:dyDescent="0.2">
      <c r="B14" s="6" t="s">
        <v>30</v>
      </c>
      <c r="C14" s="6"/>
      <c r="D14" s="7">
        <v>10</v>
      </c>
      <c r="E14" s="8">
        <v>2</v>
      </c>
      <c r="F14" s="8">
        <v>2.9</v>
      </c>
      <c r="G14" s="8">
        <v>0</v>
      </c>
      <c r="H14" s="8">
        <v>36</v>
      </c>
      <c r="I14" s="8">
        <v>4.0000000000000001E-3</v>
      </c>
      <c r="J14" s="8">
        <v>0.7</v>
      </c>
      <c r="K14" s="8">
        <v>26</v>
      </c>
      <c r="L14" s="8">
        <v>0.5</v>
      </c>
      <c r="M14" s="8">
        <v>22</v>
      </c>
      <c r="N14" s="8">
        <v>50</v>
      </c>
      <c r="O14" s="8">
        <v>3.5</v>
      </c>
      <c r="P14" s="8">
        <v>0.1</v>
      </c>
      <c r="Q14" s="8">
        <v>0.03</v>
      </c>
      <c r="R14" s="8">
        <v>0</v>
      </c>
      <c r="S14" s="6">
        <v>16</v>
      </c>
      <c r="T14" s="6" t="s">
        <v>25</v>
      </c>
    </row>
    <row r="15" spans="1:22" s="5" customFormat="1" ht="15" x14ac:dyDescent="0.2">
      <c r="B15" s="6" t="s">
        <v>31</v>
      </c>
      <c r="D15" s="7">
        <v>60</v>
      </c>
      <c r="E15" s="8">
        <v>4</v>
      </c>
      <c r="F15" s="8">
        <v>2.7</v>
      </c>
      <c r="G15" s="8">
        <v>30.6</v>
      </c>
      <c r="H15" s="8">
        <v>164.4</v>
      </c>
      <c r="I15" s="8">
        <v>0.06</v>
      </c>
      <c r="J15" s="8">
        <v>0</v>
      </c>
      <c r="K15" s="8">
        <v>0</v>
      </c>
      <c r="L15" s="8">
        <v>0.96</v>
      </c>
      <c r="M15" s="8">
        <v>14.55</v>
      </c>
      <c r="N15" s="8">
        <v>0</v>
      </c>
      <c r="O15" s="8">
        <v>8.4</v>
      </c>
      <c r="P15" s="8">
        <v>2.2200000000000002</v>
      </c>
      <c r="Q15" s="8">
        <v>1.4999999999999999E-2</v>
      </c>
      <c r="R15" s="8">
        <v>0</v>
      </c>
      <c r="S15" s="6">
        <v>18</v>
      </c>
      <c r="T15" s="6" t="s">
        <v>25</v>
      </c>
    </row>
    <row r="16" spans="1:22" s="5" customFormat="1" ht="15" x14ac:dyDescent="0.2">
      <c r="B16" s="10" t="s">
        <v>32</v>
      </c>
      <c r="C16" s="30" t="s">
        <v>58</v>
      </c>
      <c r="D16" s="11">
        <f t="shared" ref="D16:R16" si="0">SUM(D10:D15)</f>
        <v>500</v>
      </c>
      <c r="E16" s="12">
        <f t="shared" si="0"/>
        <v>14.315</v>
      </c>
      <c r="F16" s="12">
        <f t="shared" si="0"/>
        <v>21.849999999999998</v>
      </c>
      <c r="G16" s="12">
        <f t="shared" si="0"/>
        <v>70.97</v>
      </c>
      <c r="H16" s="12">
        <f t="shared" si="0"/>
        <v>562.29</v>
      </c>
      <c r="I16" s="12">
        <f t="shared" si="0"/>
        <v>0.23400000000000001</v>
      </c>
      <c r="J16" s="12">
        <f t="shared" si="0"/>
        <v>4.8</v>
      </c>
      <c r="K16" s="12">
        <f t="shared" si="0"/>
        <v>97.18</v>
      </c>
      <c r="L16" s="12">
        <f t="shared" si="0"/>
        <v>4.37</v>
      </c>
      <c r="M16" s="12">
        <f t="shared" si="0"/>
        <v>255.45999999999998</v>
      </c>
      <c r="N16" s="12">
        <f t="shared" si="0"/>
        <v>272.55</v>
      </c>
      <c r="O16" s="12">
        <f t="shared" si="0"/>
        <v>65.400000000000006</v>
      </c>
      <c r="P16" s="12">
        <f t="shared" si="0"/>
        <v>4.5199999999999996</v>
      </c>
      <c r="Q16" s="12">
        <f t="shared" si="0"/>
        <v>0.4910000000000001</v>
      </c>
      <c r="R16" s="12">
        <f t="shared" si="0"/>
        <v>19.7</v>
      </c>
      <c r="S16" s="10"/>
      <c r="T16" s="13"/>
    </row>
    <row r="17" spans="1:21" s="5" customFormat="1" ht="14.25" x14ac:dyDescent="0.2">
      <c r="B17" s="23" t="s">
        <v>33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1" s="5" customFormat="1" ht="45" x14ac:dyDescent="0.2">
      <c r="B18" s="9" t="s">
        <v>34</v>
      </c>
      <c r="C18" s="6"/>
      <c r="D18" s="7">
        <v>60</v>
      </c>
      <c r="E18" s="8">
        <v>0.92</v>
      </c>
      <c r="F18" s="8">
        <v>4.0999999999999996</v>
      </c>
      <c r="G18" s="8">
        <v>2.5299999999999998</v>
      </c>
      <c r="H18" s="8">
        <v>58</v>
      </c>
      <c r="I18" s="8">
        <v>0.02</v>
      </c>
      <c r="J18" s="8">
        <v>22.5</v>
      </c>
      <c r="K18" s="8">
        <v>0.2</v>
      </c>
      <c r="L18" s="8">
        <v>1.9</v>
      </c>
      <c r="M18" s="8">
        <v>23.82</v>
      </c>
      <c r="N18" s="8">
        <v>17.36</v>
      </c>
      <c r="O18" s="8">
        <v>9.98</v>
      </c>
      <c r="P18" s="8">
        <v>0.04</v>
      </c>
      <c r="Q18" s="8">
        <v>0.02</v>
      </c>
      <c r="R18" s="8">
        <v>0</v>
      </c>
      <c r="S18" s="14" t="s">
        <v>35</v>
      </c>
      <c r="T18" s="6" t="s">
        <v>25</v>
      </c>
    </row>
    <row r="19" spans="1:21" s="5" customFormat="1" ht="30" x14ac:dyDescent="0.2">
      <c r="B19" s="9" t="s">
        <v>36</v>
      </c>
      <c r="C19" s="6"/>
      <c r="D19" s="7" t="s">
        <v>37</v>
      </c>
      <c r="E19" s="8">
        <v>0.57999999999999996</v>
      </c>
      <c r="F19" s="8">
        <v>8.1</v>
      </c>
      <c r="G19" s="8">
        <v>18.010000000000002</v>
      </c>
      <c r="H19" s="8">
        <v>149</v>
      </c>
      <c r="I19" s="8">
        <v>0.1</v>
      </c>
      <c r="J19" s="8">
        <v>15.7</v>
      </c>
      <c r="K19" s="8">
        <v>80</v>
      </c>
      <c r="L19" s="8">
        <v>0.2</v>
      </c>
      <c r="M19" s="8">
        <v>38.299999999999997</v>
      </c>
      <c r="N19" s="8">
        <v>94</v>
      </c>
      <c r="O19" s="8">
        <v>0.12</v>
      </c>
      <c r="P19" s="8">
        <v>0</v>
      </c>
      <c r="Q19" s="8">
        <v>6.4869565217391303E-2</v>
      </c>
      <c r="R19" s="8">
        <v>0</v>
      </c>
      <c r="S19" s="14" t="s">
        <v>38</v>
      </c>
      <c r="T19" s="6" t="s">
        <v>25</v>
      </c>
    </row>
    <row r="20" spans="1:21" s="5" customFormat="1" ht="15" x14ac:dyDescent="0.2">
      <c r="B20" s="6" t="s">
        <v>39</v>
      </c>
      <c r="C20" s="6"/>
      <c r="D20" s="7">
        <v>100</v>
      </c>
      <c r="E20" s="8">
        <v>5.77</v>
      </c>
      <c r="F20" s="8">
        <v>6.9</v>
      </c>
      <c r="G20" s="8">
        <v>10.4</v>
      </c>
      <c r="H20" s="8">
        <v>250</v>
      </c>
      <c r="I20" s="8">
        <v>0.16</v>
      </c>
      <c r="J20" s="8">
        <v>1.044</v>
      </c>
      <c r="K20" s="8">
        <v>0</v>
      </c>
      <c r="L20" s="8">
        <v>0</v>
      </c>
      <c r="M20" s="8">
        <v>51</v>
      </c>
      <c r="N20" s="8">
        <v>159</v>
      </c>
      <c r="O20" s="8">
        <v>0</v>
      </c>
      <c r="P20" s="8">
        <v>20</v>
      </c>
      <c r="Q20" s="8">
        <v>0.2</v>
      </c>
      <c r="R20" s="8">
        <v>0</v>
      </c>
      <c r="S20" s="6">
        <v>294</v>
      </c>
      <c r="T20" s="6" t="s">
        <v>25</v>
      </c>
    </row>
    <row r="21" spans="1:21" s="5" customFormat="1" ht="15" x14ac:dyDescent="0.2">
      <c r="B21" s="6" t="s">
        <v>40</v>
      </c>
      <c r="C21" s="6"/>
      <c r="D21" s="7">
        <v>150</v>
      </c>
      <c r="E21" s="8">
        <v>11.2</v>
      </c>
      <c r="F21" s="8">
        <v>5.92</v>
      </c>
      <c r="G21" s="8">
        <v>24.51</v>
      </c>
      <c r="H21" s="8">
        <v>145</v>
      </c>
      <c r="I21" s="8">
        <v>0.2</v>
      </c>
      <c r="J21" s="8">
        <v>25.9</v>
      </c>
      <c r="K21" s="8">
        <v>0.05</v>
      </c>
      <c r="L21" s="8">
        <v>0.2</v>
      </c>
      <c r="M21" s="8">
        <v>46</v>
      </c>
      <c r="N21" s="8">
        <v>95</v>
      </c>
      <c r="O21" s="8">
        <v>33</v>
      </c>
      <c r="P21" s="8">
        <v>1</v>
      </c>
      <c r="Q21" s="8">
        <v>0.11</v>
      </c>
      <c r="R21" s="8">
        <v>8.84</v>
      </c>
      <c r="S21" s="6">
        <v>354</v>
      </c>
      <c r="T21" s="6" t="s">
        <v>25</v>
      </c>
    </row>
    <row r="22" spans="1:21" s="5" customFormat="1" ht="15" x14ac:dyDescent="0.2">
      <c r="B22" s="6" t="s">
        <v>41</v>
      </c>
      <c r="C22" s="6"/>
      <c r="D22" s="7">
        <v>180</v>
      </c>
      <c r="E22" s="8">
        <v>0.4</v>
      </c>
      <c r="F22" s="8">
        <v>0.04</v>
      </c>
      <c r="G22" s="8">
        <v>18.190000000000001</v>
      </c>
      <c r="H22" s="8">
        <v>76</v>
      </c>
      <c r="I22" s="8">
        <v>0.01</v>
      </c>
      <c r="J22" s="8">
        <v>0.6</v>
      </c>
      <c r="K22" s="8">
        <v>0.01</v>
      </c>
      <c r="L22" s="8">
        <v>0</v>
      </c>
      <c r="M22" s="8">
        <v>18.9984</v>
      </c>
      <c r="N22" s="8">
        <v>12.28</v>
      </c>
      <c r="O22" s="8">
        <v>11.62</v>
      </c>
      <c r="P22" s="8">
        <v>0.49</v>
      </c>
      <c r="Q22" s="8">
        <v>0</v>
      </c>
      <c r="R22" s="8">
        <v>0</v>
      </c>
      <c r="S22" s="6">
        <v>820</v>
      </c>
      <c r="T22" s="6" t="s">
        <v>42</v>
      </c>
    </row>
    <row r="23" spans="1:21" ht="15" x14ac:dyDescent="0.2">
      <c r="A23" s="5"/>
      <c r="B23" s="6" t="s">
        <v>31</v>
      </c>
      <c r="C23" s="15"/>
      <c r="D23" s="7">
        <v>20</v>
      </c>
      <c r="E23" s="8">
        <v>2</v>
      </c>
      <c r="F23" s="8">
        <v>0.9</v>
      </c>
      <c r="G23" s="8">
        <v>10.199999999999999</v>
      </c>
      <c r="H23" s="8">
        <v>54.8</v>
      </c>
      <c r="I23" s="8">
        <v>2.1999999999999999E-2</v>
      </c>
      <c r="J23" s="8">
        <v>0</v>
      </c>
      <c r="K23" s="8">
        <v>0</v>
      </c>
      <c r="L23" s="8">
        <v>0.34</v>
      </c>
      <c r="M23" s="8">
        <v>4.7</v>
      </c>
      <c r="N23" s="8">
        <v>0</v>
      </c>
      <c r="O23" s="8">
        <v>2.6</v>
      </c>
      <c r="P23" s="8">
        <v>0.24</v>
      </c>
      <c r="Q23" s="8">
        <v>6.0000000000000001E-3</v>
      </c>
      <c r="R23" s="8">
        <v>0</v>
      </c>
      <c r="S23" s="14">
        <v>18</v>
      </c>
      <c r="T23" s="6" t="s">
        <v>25</v>
      </c>
      <c r="U23" s="5"/>
    </row>
    <row r="24" spans="1:21" ht="15" x14ac:dyDescent="0.2">
      <c r="A24" s="5"/>
      <c r="B24" s="15" t="s">
        <v>43</v>
      </c>
      <c r="D24" s="7">
        <v>40</v>
      </c>
      <c r="E24" s="8">
        <v>3</v>
      </c>
      <c r="F24" s="8">
        <v>1</v>
      </c>
      <c r="G24" s="8">
        <v>17</v>
      </c>
      <c r="H24" s="8">
        <v>103.6</v>
      </c>
      <c r="I24" s="8">
        <v>4.3999999999999997E-2</v>
      </c>
      <c r="J24" s="8">
        <v>0</v>
      </c>
      <c r="K24" s="8">
        <v>0</v>
      </c>
      <c r="L24" s="8">
        <v>0.63800000000000001</v>
      </c>
      <c r="M24" s="8">
        <v>11.6</v>
      </c>
      <c r="N24" s="8">
        <v>0</v>
      </c>
      <c r="O24" s="8">
        <v>5.6</v>
      </c>
      <c r="P24" s="8">
        <v>1.48</v>
      </c>
      <c r="Q24" s="8">
        <v>1.2E-2</v>
      </c>
      <c r="R24" s="8">
        <v>4</v>
      </c>
      <c r="S24" s="14">
        <v>19</v>
      </c>
      <c r="T24" s="6" t="s">
        <v>25</v>
      </c>
      <c r="U24" s="5"/>
    </row>
    <row r="25" spans="1:21" s="5" customFormat="1" ht="14.25" x14ac:dyDescent="0.2">
      <c r="B25" s="10" t="s">
        <v>44</v>
      </c>
      <c r="C25" s="31">
        <v>105</v>
      </c>
      <c r="D25" s="16">
        <f t="shared" ref="D25:R25" si="1">SUM(D18:D24)</f>
        <v>550</v>
      </c>
      <c r="E25" s="17">
        <f t="shared" si="1"/>
        <v>23.869999999999997</v>
      </c>
      <c r="F25" s="17">
        <f t="shared" si="1"/>
        <v>26.96</v>
      </c>
      <c r="G25" s="17">
        <f t="shared" si="1"/>
        <v>100.84</v>
      </c>
      <c r="H25" s="17">
        <f t="shared" si="1"/>
        <v>836.4</v>
      </c>
      <c r="I25" s="17">
        <f t="shared" si="1"/>
        <v>0.55600000000000005</v>
      </c>
      <c r="J25" s="17">
        <f t="shared" si="1"/>
        <v>65.744</v>
      </c>
      <c r="K25" s="17">
        <f t="shared" si="1"/>
        <v>80.260000000000005</v>
      </c>
      <c r="L25" s="17">
        <f t="shared" si="1"/>
        <v>3.278</v>
      </c>
      <c r="M25" s="17">
        <f t="shared" si="1"/>
        <v>194.41839999999999</v>
      </c>
      <c r="N25" s="17">
        <f t="shared" si="1"/>
        <v>377.64</v>
      </c>
      <c r="O25" s="17">
        <f t="shared" si="1"/>
        <v>62.92</v>
      </c>
      <c r="P25" s="17">
        <f t="shared" si="1"/>
        <v>23.249999999999996</v>
      </c>
      <c r="Q25" s="17">
        <f t="shared" si="1"/>
        <v>0.41286956521739132</v>
      </c>
      <c r="R25" s="17">
        <f t="shared" si="1"/>
        <v>12.84</v>
      </c>
      <c r="S25" s="10"/>
      <c r="T25" s="10"/>
    </row>
    <row r="26" spans="1:21" s="5" customFormat="1" ht="14.25" x14ac:dyDescent="0.2">
      <c r="B26" s="23" t="s">
        <v>45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1" s="5" customFormat="1" ht="30" x14ac:dyDescent="0.2">
      <c r="B27" s="15" t="s">
        <v>46</v>
      </c>
      <c r="C27" s="6"/>
      <c r="D27" s="7">
        <v>50</v>
      </c>
      <c r="E27" s="8">
        <v>0.48</v>
      </c>
      <c r="F27" s="8">
        <v>5.08</v>
      </c>
      <c r="G27" s="8">
        <v>1.75</v>
      </c>
      <c r="H27" s="8">
        <v>45</v>
      </c>
      <c r="I27" s="8">
        <v>0.02</v>
      </c>
      <c r="J27" s="8">
        <v>8</v>
      </c>
      <c r="K27" s="8">
        <v>0</v>
      </c>
      <c r="L27" s="8">
        <v>1.75</v>
      </c>
      <c r="M27" s="8">
        <v>26.65</v>
      </c>
      <c r="N27" s="8">
        <v>0</v>
      </c>
      <c r="O27" s="8">
        <v>10.88</v>
      </c>
      <c r="P27" s="8">
        <v>0.01</v>
      </c>
      <c r="Q27" s="8">
        <v>1.4999999999999999E-2</v>
      </c>
      <c r="R27" s="8">
        <v>0</v>
      </c>
      <c r="S27" s="14" t="s">
        <v>47</v>
      </c>
      <c r="T27" s="6" t="s">
        <v>25</v>
      </c>
    </row>
    <row r="28" spans="1:21" s="5" customFormat="1" ht="15" x14ac:dyDescent="0.2">
      <c r="B28" s="9" t="s">
        <v>48</v>
      </c>
      <c r="C28" s="29"/>
      <c r="D28" s="7">
        <v>90</v>
      </c>
      <c r="E28" s="8">
        <v>15.3</v>
      </c>
      <c r="F28" s="8">
        <v>3.6</v>
      </c>
      <c r="G28" s="8">
        <v>18</v>
      </c>
      <c r="H28" s="8">
        <v>153.9</v>
      </c>
      <c r="I28" s="8">
        <v>0.02</v>
      </c>
      <c r="J28" s="8">
        <v>0.4</v>
      </c>
      <c r="K28" s="8">
        <v>0.7</v>
      </c>
      <c r="L28" s="8">
        <v>0.11</v>
      </c>
      <c r="M28" s="8">
        <v>9</v>
      </c>
      <c r="N28" s="8">
        <v>258.75</v>
      </c>
      <c r="O28" s="8">
        <v>12</v>
      </c>
      <c r="P28" s="8">
        <v>1.08</v>
      </c>
      <c r="Q28" s="8">
        <v>0.2</v>
      </c>
      <c r="R28" s="8">
        <v>0.4</v>
      </c>
      <c r="S28" s="14">
        <v>471</v>
      </c>
      <c r="T28" s="6" t="s">
        <v>42</v>
      </c>
    </row>
    <row r="29" spans="1:21" s="5" customFormat="1" ht="15" x14ac:dyDescent="0.2">
      <c r="B29" s="6" t="s">
        <v>49</v>
      </c>
      <c r="C29" s="6"/>
      <c r="D29" s="7">
        <v>150</v>
      </c>
      <c r="E29" s="8">
        <v>3.83</v>
      </c>
      <c r="F29" s="8">
        <v>3</v>
      </c>
      <c r="G29" s="8">
        <v>39.71</v>
      </c>
      <c r="H29" s="8">
        <v>201</v>
      </c>
      <c r="I29" s="8">
        <v>0.04</v>
      </c>
      <c r="J29" s="8">
        <v>0</v>
      </c>
      <c r="K29" s="8">
        <v>0.1</v>
      </c>
      <c r="L29" s="8">
        <v>0.44419999999999998</v>
      </c>
      <c r="M29" s="8">
        <v>13.44</v>
      </c>
      <c r="N29" s="8">
        <v>82.23</v>
      </c>
      <c r="O29" s="8">
        <v>142</v>
      </c>
      <c r="P29" s="8">
        <v>0.56999999999999995</v>
      </c>
      <c r="Q29" s="8">
        <v>0.02</v>
      </c>
      <c r="R29" s="8">
        <v>0</v>
      </c>
      <c r="S29" s="6">
        <v>200</v>
      </c>
      <c r="T29" s="6" t="s">
        <v>25</v>
      </c>
    </row>
    <row r="30" spans="1:21" ht="15" x14ac:dyDescent="0.2">
      <c r="A30" s="5"/>
      <c r="B30" s="6" t="s">
        <v>50</v>
      </c>
      <c r="C30" s="6"/>
      <c r="D30" s="7">
        <v>30</v>
      </c>
      <c r="E30" s="8">
        <v>0.8</v>
      </c>
      <c r="F30" s="8">
        <v>0.05</v>
      </c>
      <c r="G30" s="8">
        <v>3.5</v>
      </c>
      <c r="H30" s="8">
        <v>17.600000000000001</v>
      </c>
      <c r="I30" s="8">
        <v>0.02</v>
      </c>
      <c r="J30" s="8">
        <v>4.05</v>
      </c>
      <c r="K30" s="8">
        <v>0.36</v>
      </c>
      <c r="L30" s="8">
        <v>0</v>
      </c>
      <c r="M30" s="8">
        <v>0.14000000000000001</v>
      </c>
      <c r="N30" s="8">
        <v>0.03</v>
      </c>
      <c r="O30" s="8">
        <v>0.06</v>
      </c>
      <c r="P30" s="8">
        <v>3.9E-2</v>
      </c>
      <c r="Q30" s="8">
        <v>0.01</v>
      </c>
      <c r="R30" s="8">
        <v>0</v>
      </c>
      <c r="S30" s="6">
        <v>671</v>
      </c>
      <c r="T30" s="6" t="s">
        <v>42</v>
      </c>
      <c r="U30" s="5"/>
    </row>
    <row r="31" spans="1:21" s="5" customFormat="1" ht="15" x14ac:dyDescent="0.2">
      <c r="B31" s="6" t="s">
        <v>51</v>
      </c>
      <c r="D31" s="7">
        <v>200</v>
      </c>
      <c r="E31" s="8">
        <v>5.6000000000000001E-2</v>
      </c>
      <c r="F31" s="8">
        <v>0</v>
      </c>
      <c r="G31" s="8">
        <v>24</v>
      </c>
      <c r="H31" s="8">
        <v>33</v>
      </c>
      <c r="I31" s="8">
        <v>4.1999999999999997E-3</v>
      </c>
      <c r="J31" s="8">
        <v>1.4</v>
      </c>
      <c r="K31" s="8">
        <v>0</v>
      </c>
      <c r="L31" s="8">
        <v>2.8000000000000001E-2</v>
      </c>
      <c r="M31" s="8">
        <v>4</v>
      </c>
      <c r="N31" s="8">
        <v>2</v>
      </c>
      <c r="O31" s="8">
        <v>0.01</v>
      </c>
      <c r="P31" s="8">
        <v>0.02</v>
      </c>
      <c r="Q31" s="8">
        <v>2.8E-3</v>
      </c>
      <c r="R31" s="8">
        <v>0</v>
      </c>
      <c r="S31" s="6">
        <v>481</v>
      </c>
      <c r="T31" s="6" t="s">
        <v>25</v>
      </c>
    </row>
    <row r="32" spans="1:21" s="5" customFormat="1" ht="15" x14ac:dyDescent="0.2">
      <c r="B32" s="6" t="s">
        <v>31</v>
      </c>
      <c r="C32" s="18"/>
      <c r="D32" s="7">
        <v>40</v>
      </c>
      <c r="E32" s="8">
        <v>4</v>
      </c>
      <c r="F32" s="8">
        <v>1.8</v>
      </c>
      <c r="G32" s="8">
        <v>20.399999999999999</v>
      </c>
      <c r="H32" s="8">
        <v>109.6</v>
      </c>
      <c r="I32" s="8">
        <v>2.1999999999999999E-2</v>
      </c>
      <c r="J32" s="8">
        <v>0</v>
      </c>
      <c r="K32" s="8">
        <v>0</v>
      </c>
      <c r="L32" s="8">
        <v>0.34</v>
      </c>
      <c r="M32" s="8">
        <v>4.7</v>
      </c>
      <c r="N32" s="8">
        <v>0</v>
      </c>
      <c r="O32" s="8">
        <v>2.8</v>
      </c>
      <c r="P32" s="8">
        <v>0.24</v>
      </c>
      <c r="Q32" s="8">
        <v>6.0000000000000001E-3</v>
      </c>
      <c r="R32" s="8">
        <v>2</v>
      </c>
      <c r="S32" s="6">
        <v>18</v>
      </c>
      <c r="T32" s="6" t="s">
        <v>25</v>
      </c>
    </row>
    <row r="33" spans="2:20" s="5" customFormat="1" ht="14.25" x14ac:dyDescent="0.2">
      <c r="B33" s="10" t="s">
        <v>52</v>
      </c>
      <c r="C33" s="30" t="s">
        <v>58</v>
      </c>
      <c r="D33" s="16">
        <v>530</v>
      </c>
      <c r="E33" s="17">
        <f t="shared" ref="E33:R33" si="2">SUM(E28:E32)</f>
        <v>23.986000000000004</v>
      </c>
      <c r="F33" s="17">
        <f t="shared" si="2"/>
        <v>8.4499999999999993</v>
      </c>
      <c r="G33" s="17">
        <f t="shared" si="2"/>
        <v>105.61000000000001</v>
      </c>
      <c r="H33" s="17">
        <f t="shared" si="2"/>
        <v>515.1</v>
      </c>
      <c r="I33" s="17">
        <f t="shared" si="2"/>
        <v>0.10619999999999999</v>
      </c>
      <c r="J33" s="17">
        <f t="shared" si="2"/>
        <v>5.85</v>
      </c>
      <c r="K33" s="17">
        <f t="shared" si="2"/>
        <v>1.1599999999999999</v>
      </c>
      <c r="L33" s="17">
        <f t="shared" si="2"/>
        <v>0.92220000000000013</v>
      </c>
      <c r="M33" s="17">
        <f t="shared" si="2"/>
        <v>31.279999999999998</v>
      </c>
      <c r="N33" s="17">
        <f t="shared" si="2"/>
        <v>343.01</v>
      </c>
      <c r="O33" s="17">
        <f t="shared" si="2"/>
        <v>156.87</v>
      </c>
      <c r="P33" s="17">
        <f t="shared" si="2"/>
        <v>1.9489999999999998</v>
      </c>
      <c r="Q33" s="17">
        <f t="shared" si="2"/>
        <v>0.23880000000000001</v>
      </c>
      <c r="R33" s="17">
        <f t="shared" si="2"/>
        <v>2.4</v>
      </c>
      <c r="S33" s="10"/>
      <c r="T33" s="10"/>
    </row>
    <row r="34" spans="2:20" s="5" customFormat="1" ht="15" x14ac:dyDescent="0.2">
      <c r="B34" s="18" t="s">
        <v>53</v>
      </c>
      <c r="C34" s="1"/>
      <c r="D34" s="19"/>
      <c r="E34" s="20">
        <f t="shared" ref="E34:R34" si="3">E16+E25</f>
        <v>38.184999999999995</v>
      </c>
      <c r="F34" s="20">
        <f t="shared" si="3"/>
        <v>48.81</v>
      </c>
      <c r="G34" s="20">
        <f t="shared" si="3"/>
        <v>171.81</v>
      </c>
      <c r="H34" s="20">
        <f t="shared" si="3"/>
        <v>1398.69</v>
      </c>
      <c r="I34" s="20">
        <f t="shared" si="3"/>
        <v>0.79</v>
      </c>
      <c r="J34" s="20">
        <f t="shared" si="3"/>
        <v>70.543999999999997</v>
      </c>
      <c r="K34" s="20">
        <f t="shared" si="3"/>
        <v>177.44</v>
      </c>
      <c r="L34" s="20">
        <f t="shared" si="3"/>
        <v>7.6479999999999997</v>
      </c>
      <c r="M34" s="20">
        <f t="shared" si="3"/>
        <v>449.87839999999994</v>
      </c>
      <c r="N34" s="20">
        <f t="shared" si="3"/>
        <v>650.19000000000005</v>
      </c>
      <c r="O34" s="20">
        <f t="shared" si="3"/>
        <v>128.32</v>
      </c>
      <c r="P34" s="20">
        <f t="shared" si="3"/>
        <v>27.769999999999996</v>
      </c>
      <c r="Q34" s="20">
        <f t="shared" si="3"/>
        <v>0.90386956521739137</v>
      </c>
      <c r="R34" s="20">
        <f t="shared" si="3"/>
        <v>32.54</v>
      </c>
      <c r="S34" s="18"/>
      <c r="T34" s="18"/>
    </row>
    <row r="35" spans="2:20" s="5" customFormat="1" ht="15" x14ac:dyDescent="0.2">
      <c r="B35" s="18" t="s">
        <v>54</v>
      </c>
      <c r="C35" s="1"/>
      <c r="D35" s="19"/>
      <c r="E35" s="20">
        <f t="shared" ref="E35:R35" si="4">E25+E33</f>
        <v>47.856000000000002</v>
      </c>
      <c r="F35" s="20">
        <f t="shared" si="4"/>
        <v>35.409999999999997</v>
      </c>
      <c r="G35" s="20">
        <f t="shared" si="4"/>
        <v>206.45000000000002</v>
      </c>
      <c r="H35" s="20">
        <f t="shared" si="4"/>
        <v>1351.5</v>
      </c>
      <c r="I35" s="20">
        <f t="shared" si="4"/>
        <v>0.66220000000000001</v>
      </c>
      <c r="J35" s="20">
        <f t="shared" si="4"/>
        <v>71.593999999999994</v>
      </c>
      <c r="K35" s="20">
        <f t="shared" si="4"/>
        <v>81.42</v>
      </c>
      <c r="L35" s="20">
        <f t="shared" si="4"/>
        <v>4.2002000000000006</v>
      </c>
      <c r="M35" s="20">
        <f t="shared" si="4"/>
        <v>225.69839999999999</v>
      </c>
      <c r="N35" s="20">
        <f t="shared" si="4"/>
        <v>720.65</v>
      </c>
      <c r="O35" s="20">
        <f t="shared" si="4"/>
        <v>219.79000000000002</v>
      </c>
      <c r="P35" s="20">
        <f t="shared" si="4"/>
        <v>25.198999999999998</v>
      </c>
      <c r="Q35" s="20">
        <f t="shared" si="4"/>
        <v>0.65166956521739139</v>
      </c>
      <c r="R35" s="20">
        <f t="shared" si="4"/>
        <v>15.24</v>
      </c>
      <c r="S35" s="18"/>
      <c r="T35" s="18"/>
    </row>
    <row r="36" spans="2:20" s="5" customFormat="1" x14ac:dyDescent="0.2">
      <c r="C36" s="1"/>
    </row>
    <row r="37" spans="2:20" s="5" customFormat="1" x14ac:dyDescent="0.2">
      <c r="C37" s="1"/>
    </row>
    <row r="38" spans="2:20" hidden="1" x14ac:dyDescent="0.2"/>
    <row r="39" spans="2:20" hidden="1" x14ac:dyDescent="0.2"/>
    <row r="40" spans="2:20" hidden="1" x14ac:dyDescent="0.2"/>
    <row r="41" spans="2:20" hidden="1" x14ac:dyDescent="0.2"/>
    <row r="42" spans="2:20" hidden="1" x14ac:dyDescent="0.2"/>
    <row r="43" spans="2:20" x14ac:dyDescent="0.2">
      <c r="H43" s="1" t="s">
        <v>55</v>
      </c>
    </row>
  </sheetData>
  <mergeCells count="26">
    <mergeCell ref="A3:V3"/>
    <mergeCell ref="C5:C6"/>
    <mergeCell ref="B17:T17"/>
    <mergeCell ref="B26:T26"/>
    <mergeCell ref="M6:M7"/>
    <mergeCell ref="N6:N7"/>
    <mergeCell ref="O6:O7"/>
    <mergeCell ref="P6:P7"/>
    <mergeCell ref="B8:T8"/>
    <mergeCell ref="B9:T9"/>
    <mergeCell ref="T5:T7"/>
    <mergeCell ref="B5:B7"/>
    <mergeCell ref="D5:D6"/>
    <mergeCell ref="E5:E6"/>
    <mergeCell ref="F5:F6"/>
    <mergeCell ref="G5:G6"/>
    <mergeCell ref="H5:H6"/>
    <mergeCell ref="I5:L5"/>
    <mergeCell ref="M5:P5"/>
    <mergeCell ref="Q5:Q7"/>
    <mergeCell ref="R5:R7"/>
    <mergeCell ref="S5:S7"/>
    <mergeCell ref="I6:I7"/>
    <mergeCell ref="J6:J7"/>
    <mergeCell ref="K6:K7"/>
    <mergeCell ref="L6:L7"/>
  </mergeCells>
  <pageMargins left="0.7" right="0.7" top="0.75" bottom="0.75" header="0.511811023622047" footer="0.511811023622047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1-4кл. четверг</vt:lpstr>
      <vt:lpstr>'1-4кл. четверг'!Область_печати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cp:lastPrinted>2023-09-22T07:37:02Z</cp:lastPrinted>
  <dcterms:created xsi:type="dcterms:W3CDTF">2023-09-22T07:29:56Z</dcterms:created>
  <dcterms:modified xsi:type="dcterms:W3CDTF">2024-09-10T19:34:05Z</dcterms:modified>
</cp:coreProperties>
</file>