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6-10 день (5-11 классы)\"/>
    </mc:Choice>
  </mc:AlternateContent>
  <bookViews>
    <workbookView xWindow="0" yWindow="0" windowWidth="28800" windowHeight="11700"/>
  </bookViews>
  <sheets>
    <sheet name="5-11кл.среда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M33" i="1"/>
  <c r="G33" i="1"/>
  <c r="F33" i="1"/>
  <c r="E33" i="1"/>
  <c r="N32" i="1"/>
  <c r="M32" i="1"/>
  <c r="L32" i="1"/>
  <c r="K32" i="1"/>
  <c r="F32" i="1"/>
  <c r="E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4" i="1"/>
  <c r="R33" i="1" s="1"/>
  <c r="Q24" i="1"/>
  <c r="Q33" i="1" s="1"/>
  <c r="P24" i="1"/>
  <c r="P33" i="1" s="1"/>
  <c r="O24" i="1"/>
  <c r="N24" i="1"/>
  <c r="M24" i="1"/>
  <c r="L24" i="1"/>
  <c r="L33" i="1" s="1"/>
  <c r="K24" i="1"/>
  <c r="K33" i="1" s="1"/>
  <c r="J24" i="1"/>
  <c r="J33" i="1" s="1"/>
  <c r="I24" i="1"/>
  <c r="I33" i="1" s="1"/>
  <c r="H24" i="1"/>
  <c r="H33" i="1" s="1"/>
  <c r="G24" i="1"/>
  <c r="F24" i="1"/>
  <c r="E24" i="1"/>
  <c r="D24" i="1"/>
  <c r="R15" i="1"/>
  <c r="R32" i="1" s="1"/>
  <c r="Q15" i="1"/>
  <c r="Q32" i="1" s="1"/>
  <c r="P15" i="1"/>
  <c r="P32" i="1" s="1"/>
  <c r="O15" i="1"/>
  <c r="O32" i="1" s="1"/>
  <c r="N15" i="1"/>
  <c r="M15" i="1"/>
  <c r="L15" i="1"/>
  <c r="K15" i="1"/>
  <c r="J15" i="1"/>
  <c r="J32" i="1" s="1"/>
  <c r="I15" i="1"/>
  <c r="I32" i="1" s="1"/>
  <c r="H15" i="1"/>
  <c r="H32" i="1" s="1"/>
  <c r="G15" i="1"/>
  <c r="G32" i="1" s="1"/>
  <c r="F15" i="1"/>
  <c r="E15" i="1"/>
  <c r="D15" i="1"/>
</calcChain>
</file>

<file path=xl/sharedStrings.xml><?xml version="1.0" encoding="utf-8"?>
<sst xmlns="http://schemas.openxmlformats.org/spreadsheetml/2006/main" count="76" uniqueCount="56">
  <si>
    <t>Cреда 5-11класс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</si>
  <si>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</si>
  <si>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</si>
  <si>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</si>
  <si>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</si>
  <si>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</si>
  <si>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</si>
  <si>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</si>
  <si>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</si>
  <si>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</si>
  <si>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</si>
  <si>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</si>
  <si>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</si>
  <si>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</si>
  <si>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</si>
  <si>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</si>
  <si>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</si>
  <si>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</si>
  <si>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</si>
  <si>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</si>
  <si>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</si>
  <si>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</si>
  <si>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</si>
  <si>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3 (среда)</t>
  </si>
  <si>
    <t>ЗАВТРАК</t>
  </si>
  <si>
    <t>Вареники с творогом</t>
  </si>
  <si>
    <t>СБ Онищенко ,Тутельяна ,Москва,2022.</t>
  </si>
  <si>
    <t>Соус ягодный(вишневый)</t>
  </si>
  <si>
    <t>Для обуч образовательных организаций Кучма, 2016</t>
  </si>
  <si>
    <t>Масло сливочное</t>
  </si>
  <si>
    <t>Фрукты свежие по сезонности</t>
  </si>
  <si>
    <t>Какао-напиток на молоке</t>
  </si>
  <si>
    <t>Хлеб из муки пшеничной</t>
  </si>
  <si>
    <t>Итого за завтрак:</t>
  </si>
  <si>
    <t>ОБЕД</t>
  </si>
  <si>
    <t>Салат из свежей капусты с св. огурцом/С-т из квашеной капусты</t>
  </si>
  <si>
    <t>53/57</t>
  </si>
  <si>
    <t>Суп картофельный с бобовыми (горохом) и гренками</t>
  </si>
  <si>
    <t>Фишболы</t>
  </si>
  <si>
    <t>Рагу из овощей</t>
  </si>
  <si>
    <t>Напиток ягодный,вишня</t>
  </si>
  <si>
    <t>Хлеб ржано-пшеничный</t>
  </si>
  <si>
    <t>Итого за обед:</t>
  </si>
  <si>
    <t>ПОЛДНИК</t>
  </si>
  <si>
    <t>Гуляш из мяса птицы</t>
  </si>
  <si>
    <t>Каша гречневая</t>
  </si>
  <si>
    <t>Выпечка / Кондитерское изделие(зефир)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</si>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</sst>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20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color rgb="FF000000"/>
      <name val="Times New Roman"/>
      <charset val="1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1"/>
      <color rgb="FF000000"/>
      <name val="Times New Roman"/>
      <charset val="1"/>
    </font>
    <font>
      <b/>
      <sz val="9"/>
      <color rgb="FF000000"/>
      <name val="Times New Roman"/>
      <charset val="204"/>
    </font>
    <font>
      <b/>
      <i/>
      <sz val="11"/>
      <name val="Times New Roman"/>
      <charset val="1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" fillId="0" borderId="0" xfId="0" applyFont="1">
      <alignment vertical="center"/>
    </xf>
    <xf numFmtId="0" fontId="9" fillId="0" borderId="1" xfId="1" applyFont="1" applyBorder="1" applyAlignment="1" applyProtection="1">
      <alignment vertical="center"/>
    </xf>
    <xf numFmtId="0" fontId="9" fillId="0" borderId="1" xfId="1" applyFont="1" applyBorder="1" applyAlignment="1" applyProtection="1">
      <alignment horizontal="right" vertical="center"/>
    </xf>
    <xf numFmtId="2" fontId="9" fillId="0" borderId="1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left" vertical="center"/>
    </xf>
    <xf numFmtId="0" fontId="8" fillId="0" borderId="0" xfId="0" applyFont="1">
      <alignment vertical="center"/>
    </xf>
    <xf numFmtId="2" fontId="10" fillId="0" borderId="1" xfId="1" applyNumberFormat="1" applyFont="1" applyBorder="1" applyAlignment="1" applyProtection="1">
      <alignment horizontal="center"/>
    </xf>
    <xf numFmtId="0" fontId="9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1" xfId="2" applyFont="1" applyBorder="1" applyAlignment="1" applyProtection="1">
      <alignment horizontal="right" vertical="center"/>
    </xf>
    <xf numFmtId="0" fontId="7" fillId="0" borderId="1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vertical="center" wrapText="1"/>
    </xf>
    <xf numFmtId="0" fontId="10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vertical="center" wrapText="1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vertical="center" wrapText="1"/>
    </xf>
    <xf numFmtId="0" fontId="11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13" fillId="0" borderId="1" xfId="2" applyFont="1" applyBorder="1" applyAlignment="1" applyProtection="1">
      <alignment vertical="center"/>
    </xf>
    <xf numFmtId="0" fontId="13" fillId="0" borderId="1" xfId="2" applyFont="1" applyBorder="1" applyAlignment="1" applyProtection="1">
      <alignment horizontal="center" vertical="center"/>
    </xf>
    <xf numFmtId="2" fontId="13" fillId="0" borderId="1" xfId="2" applyNumberFormat="1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Alignment="1"/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7" fillId="0" borderId="1" xfId="1" applyFont="1" applyBorder="1" applyAlignment="1" applyProtection="1">
      <alignment vertical="center"/>
    </xf>
    <xf numFmtId="0" fontId="17" fillId="0" borderId="1" xfId="1" applyFont="1" applyBorder="1" applyAlignment="1" applyProtection="1">
      <alignment vertical="center" shrinkToFit="1"/>
    </xf>
    <xf numFmtId="0" fontId="18" fillId="0" borderId="1" xfId="1" applyFont="1" applyBorder="1" applyAlignment="1" applyProtection="1">
      <alignment vertical="center"/>
    </xf>
    <xf numFmtId="0" fontId="17" fillId="0" borderId="1" xfId="1" applyFont="1" applyBorder="1" applyAlignment="1" applyProtection="1">
      <alignment vertical="center" wrapText="1"/>
    </xf>
    <xf numFmtId="6" fontId="18" fillId="0" borderId="1" xfId="1" applyNumberFormat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shrinkToFit="1"/>
    </xf>
    <xf numFmtId="0" fontId="18" fillId="0" borderId="2" xfId="1" applyFont="1" applyBorder="1" applyAlignment="1" applyProtection="1">
      <alignment vertical="center"/>
    </xf>
    <xf numFmtId="0" fontId="1" fillId="0" borderId="5" xfId="0" applyFont="1" applyBorder="1">
      <alignment vertical="center"/>
    </xf>
    <xf numFmtId="0" fontId="19" fillId="0" borderId="5" xfId="1" applyFont="1" applyBorder="1" applyAlignment="1" applyProtection="1">
      <alignment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showGridLines="0" tabSelected="1" topLeftCell="A11" workbookViewId="0">
      <selection activeCell="W6" sqref="W6"/>
    </sheetView>
  </sheetViews>
  <sheetFormatPr defaultColWidth="9" defaultRowHeight="12.75" zeroHeight="1" x14ac:dyDescent="0.2"/>
  <cols>
    <col min="1" max="1" width="4.5" style="1" customWidth="1"/>
    <col min="2" max="2" width="34.1640625" style="1" customWidth="1"/>
    <col min="3" max="3" width="11.1640625" style="39" customWidth="1"/>
    <col min="4" max="4" width="10" style="1" customWidth="1"/>
    <col min="6" max="6" width="8.5" style="1" customWidth="1"/>
    <col min="7" max="7" width="11.5" style="1" customWidth="1"/>
    <col min="8" max="8" width="18.5" style="1" customWidth="1"/>
    <col min="9" max="9" width="9.1640625" style="1" customWidth="1"/>
    <col min="10" max="10" width="7.1640625" style="1" customWidth="1"/>
    <col min="11" max="11" width="9.5" style="1" customWidth="1"/>
    <col min="12" max="12" width="12.1640625" style="1" customWidth="1"/>
    <col min="13" max="14" width="10.1640625" style="1" customWidth="1"/>
    <col min="15" max="15" width="8.5" style="1" customWidth="1"/>
    <col min="16" max="16" width="10" style="1" customWidth="1"/>
    <col min="17" max="17" width="8.5" style="1" customWidth="1"/>
    <col min="19" max="19" width="10.1640625" style="1" customWidth="1"/>
    <col min="20" max="20" width="60.1640625" style="1" customWidth="1"/>
    <col min="21" max="21" width="3.83203125" style="1" customWidth="1"/>
    <col min="22" max="257" width="9.33203125" customWidth="1"/>
  </cols>
  <sheetData>
    <row r="1" spans="1:23" hidden="1" x14ac:dyDescent="0.2"/>
    <row r="2" spans="1:23" ht="32.25" customHeight="1" x14ac:dyDescent="0.2">
      <c r="B2" s="38" t="s">
        <v>53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5" x14ac:dyDescent="0.25">
      <c r="B3" s="2" t="s">
        <v>0</v>
      </c>
      <c r="C3" s="2"/>
    </row>
    <row r="4" spans="1:23" s="3" customFormat="1" ht="24" customHeight="1" x14ac:dyDescent="0.2">
      <c r="B4" s="34" t="s">
        <v>1</v>
      </c>
      <c r="C4" s="40" t="s">
        <v>54</v>
      </c>
      <c r="D4" s="34" t="s">
        <v>2</v>
      </c>
      <c r="E4" s="34" t="s">
        <v>3</v>
      </c>
      <c r="F4" s="34" t="s">
        <v>4</v>
      </c>
      <c r="G4" s="34" t="s">
        <v>5</v>
      </c>
      <c r="H4" s="34" t="s">
        <v>6</v>
      </c>
      <c r="I4" s="35" t="s">
        <v>7</v>
      </c>
      <c r="J4" s="35"/>
      <c r="K4" s="35"/>
      <c r="L4" s="35"/>
      <c r="M4" s="35" t="s">
        <v>8</v>
      </c>
      <c r="N4" s="35"/>
      <c r="O4" s="35"/>
      <c r="P4" s="35"/>
      <c r="Q4" s="35" t="s">
        <v>9</v>
      </c>
      <c r="R4" s="35" t="s">
        <v>10</v>
      </c>
      <c r="S4" s="35" t="s">
        <v>11</v>
      </c>
      <c r="T4" s="34" t="s">
        <v>12</v>
      </c>
    </row>
    <row r="5" spans="1:23" s="3" customFormat="1" ht="9" customHeight="1" x14ac:dyDescent="0.2">
      <c r="B5" s="34"/>
      <c r="C5" s="40"/>
      <c r="D5" s="34"/>
      <c r="E5" s="34"/>
      <c r="F5" s="34"/>
      <c r="G5" s="34"/>
      <c r="H5" s="34"/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  <c r="O5" s="34" t="s">
        <v>19</v>
      </c>
      <c r="P5" s="35" t="s">
        <v>20</v>
      </c>
      <c r="Q5" s="35"/>
      <c r="R5" s="35"/>
      <c r="S5" s="35"/>
      <c r="T5" s="34"/>
    </row>
    <row r="6" spans="1:23" s="3" customFormat="1" ht="16.5" customHeight="1" x14ac:dyDescent="0.2">
      <c r="B6" s="34"/>
      <c r="C6" s="41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4"/>
      <c r="J6" s="34"/>
      <c r="K6" s="34"/>
      <c r="L6" s="34"/>
      <c r="M6" s="34"/>
      <c r="N6" s="34"/>
      <c r="O6" s="34"/>
      <c r="P6" s="35"/>
      <c r="Q6" s="35"/>
      <c r="R6" s="35"/>
      <c r="S6" s="35"/>
      <c r="T6" s="34"/>
    </row>
    <row r="7" spans="1:23" ht="15" customHeight="1" x14ac:dyDescent="0.2">
      <c r="B7" s="36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3" ht="15.75" customHeight="1" x14ac:dyDescent="0.25">
      <c r="B8" s="37" t="s">
        <v>24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6"/>
    </row>
    <row r="9" spans="1:23" ht="15" x14ac:dyDescent="0.2">
      <c r="A9" s="7"/>
      <c r="B9" s="8" t="s">
        <v>25</v>
      </c>
      <c r="C9" s="8"/>
      <c r="D9" s="9">
        <v>170</v>
      </c>
      <c r="E9" s="10">
        <v>10.96</v>
      </c>
      <c r="F9" s="10">
        <v>5.72</v>
      </c>
      <c r="G9" s="10">
        <v>22.51</v>
      </c>
      <c r="H9" s="10">
        <v>356.15</v>
      </c>
      <c r="I9" s="10">
        <v>0.03</v>
      </c>
      <c r="J9" s="10">
        <v>1.2</v>
      </c>
      <c r="K9" s="10">
        <v>0.08</v>
      </c>
      <c r="L9" s="10">
        <v>0.14000000000000001</v>
      </c>
      <c r="M9" s="10">
        <v>13.78</v>
      </c>
      <c r="N9" s="10">
        <v>59.8</v>
      </c>
      <c r="O9" s="10">
        <v>20.58</v>
      </c>
      <c r="P9" s="10">
        <v>0.62</v>
      </c>
      <c r="Q9" s="10">
        <v>0.01</v>
      </c>
      <c r="R9" s="10">
        <v>0</v>
      </c>
      <c r="S9" s="9">
        <v>895</v>
      </c>
      <c r="T9" s="11" t="s">
        <v>26</v>
      </c>
      <c r="U9" s="12"/>
      <c r="V9" s="7"/>
    </row>
    <row r="10" spans="1:23" ht="15" x14ac:dyDescent="0.25">
      <c r="A10" s="7"/>
      <c r="B10" s="8" t="s">
        <v>27</v>
      </c>
      <c r="C10" s="8"/>
      <c r="D10" s="9">
        <v>30</v>
      </c>
      <c r="E10" s="13">
        <v>0</v>
      </c>
      <c r="F10" s="13">
        <v>0.06</v>
      </c>
      <c r="G10" s="13">
        <v>18.18</v>
      </c>
      <c r="H10" s="13">
        <v>71</v>
      </c>
      <c r="I10" s="13">
        <v>7.6499999999999997E-3</v>
      </c>
      <c r="J10" s="13">
        <v>2.31</v>
      </c>
      <c r="K10" s="13">
        <v>0</v>
      </c>
      <c r="L10" s="13">
        <v>0.12</v>
      </c>
      <c r="M10" s="13">
        <v>6.21</v>
      </c>
      <c r="N10" s="13">
        <v>4.6500000000000004</v>
      </c>
      <c r="O10" s="13">
        <v>4.05</v>
      </c>
      <c r="P10" s="13">
        <v>0.12</v>
      </c>
      <c r="Q10" s="13">
        <v>7.6499999999999997E-3</v>
      </c>
      <c r="R10" s="13">
        <v>0.75</v>
      </c>
      <c r="S10" s="8">
        <v>378</v>
      </c>
      <c r="T10" s="8" t="s">
        <v>28</v>
      </c>
      <c r="U10" s="12"/>
      <c r="V10" s="7"/>
    </row>
    <row r="11" spans="1:23" ht="15" x14ac:dyDescent="0.2">
      <c r="A11" s="7"/>
      <c r="B11" s="8" t="s">
        <v>29</v>
      </c>
      <c r="C11" s="42"/>
      <c r="D11" s="9">
        <v>10</v>
      </c>
      <c r="E11" s="10">
        <v>0.08</v>
      </c>
      <c r="F11" s="10">
        <v>7.2</v>
      </c>
      <c r="G11" s="10">
        <v>0.08</v>
      </c>
      <c r="H11" s="10">
        <v>74.89</v>
      </c>
      <c r="I11" s="10">
        <v>0</v>
      </c>
      <c r="J11" s="10">
        <v>0</v>
      </c>
      <c r="K11" s="10">
        <v>30</v>
      </c>
      <c r="L11" s="10">
        <v>0.1</v>
      </c>
      <c r="M11" s="10">
        <v>1.2</v>
      </c>
      <c r="N11" s="10">
        <v>0.05</v>
      </c>
      <c r="O11" s="10">
        <v>0</v>
      </c>
      <c r="P11" s="10">
        <v>0.02</v>
      </c>
      <c r="Q11" s="10">
        <v>0.01</v>
      </c>
      <c r="R11" s="10">
        <v>0.9</v>
      </c>
      <c r="S11" s="8">
        <v>13</v>
      </c>
      <c r="T11" s="8" t="s">
        <v>28</v>
      </c>
      <c r="U11" s="12"/>
      <c r="V11" s="7"/>
    </row>
    <row r="12" spans="1:23" ht="15" x14ac:dyDescent="0.2">
      <c r="A12" s="7"/>
      <c r="B12" s="14" t="s">
        <v>30</v>
      </c>
      <c r="C12" s="42"/>
      <c r="D12" s="9">
        <v>100</v>
      </c>
      <c r="E12" s="10">
        <v>0.76</v>
      </c>
      <c r="F12" s="10">
        <v>0.8</v>
      </c>
      <c r="G12" s="10">
        <v>8</v>
      </c>
      <c r="H12" s="10">
        <v>47</v>
      </c>
      <c r="I12" s="10">
        <v>0.01</v>
      </c>
      <c r="J12" s="10">
        <v>18</v>
      </c>
      <c r="K12" s="10">
        <v>18</v>
      </c>
      <c r="L12" s="10">
        <v>0.2</v>
      </c>
      <c r="M12" s="10">
        <v>44</v>
      </c>
      <c r="N12" s="10">
        <v>100</v>
      </c>
      <c r="O12" s="10">
        <v>25</v>
      </c>
      <c r="P12" s="10">
        <v>0.1</v>
      </c>
      <c r="Q12" s="10">
        <v>0.8</v>
      </c>
      <c r="R12" s="10">
        <v>2</v>
      </c>
      <c r="S12" s="8">
        <v>403</v>
      </c>
      <c r="T12" s="8" t="s">
        <v>28</v>
      </c>
      <c r="U12" s="12"/>
      <c r="V12" s="7"/>
    </row>
    <row r="13" spans="1:23" ht="15" x14ac:dyDescent="0.2">
      <c r="A13" s="7"/>
      <c r="B13" s="8" t="s">
        <v>31</v>
      </c>
      <c r="C13" s="43"/>
      <c r="D13" s="9">
        <v>200</v>
      </c>
      <c r="E13" s="10">
        <v>2.2000000000000002</v>
      </c>
      <c r="F13" s="10">
        <v>3.01</v>
      </c>
      <c r="G13" s="10">
        <v>13.2</v>
      </c>
      <c r="H13" s="10">
        <v>93</v>
      </c>
      <c r="I13" s="10">
        <v>0.08</v>
      </c>
      <c r="J13" s="10">
        <v>3.75</v>
      </c>
      <c r="K13" s="10">
        <v>0.06</v>
      </c>
      <c r="L13" s="10">
        <v>1.2E-2</v>
      </c>
      <c r="M13" s="10">
        <v>110.77</v>
      </c>
      <c r="N13" s="10">
        <v>70.8</v>
      </c>
      <c r="O13" s="10">
        <v>24.32</v>
      </c>
      <c r="P13" s="10">
        <v>0.08</v>
      </c>
      <c r="Q13" s="10">
        <v>0.18</v>
      </c>
      <c r="R13" s="10">
        <v>2.7</v>
      </c>
      <c r="S13" s="15">
        <v>415</v>
      </c>
      <c r="T13" s="8" t="s">
        <v>28</v>
      </c>
      <c r="U13" s="12"/>
      <c r="V13" s="7"/>
    </row>
    <row r="14" spans="1:23" ht="15" x14ac:dyDescent="0.2">
      <c r="A14" s="7"/>
      <c r="B14" s="8" t="s">
        <v>32</v>
      </c>
      <c r="D14" s="9">
        <v>40</v>
      </c>
      <c r="E14" s="10">
        <v>4</v>
      </c>
      <c r="F14" s="10">
        <v>1.8</v>
      </c>
      <c r="G14" s="10">
        <v>20.399999999999999</v>
      </c>
      <c r="H14" s="10">
        <v>109.6</v>
      </c>
      <c r="I14" s="10">
        <v>0.06</v>
      </c>
      <c r="J14" s="10">
        <v>0</v>
      </c>
      <c r="K14" s="10">
        <v>0</v>
      </c>
      <c r="L14" s="10">
        <v>0.96</v>
      </c>
      <c r="M14" s="10">
        <v>14.55</v>
      </c>
      <c r="N14" s="10">
        <v>0</v>
      </c>
      <c r="O14" s="10">
        <v>8.4</v>
      </c>
      <c r="P14" s="10">
        <v>2.2200000000000002</v>
      </c>
      <c r="Q14" s="10">
        <v>1.4999999999999999E-2</v>
      </c>
      <c r="R14" s="10">
        <v>0</v>
      </c>
      <c r="S14" s="8">
        <v>18</v>
      </c>
      <c r="T14" s="8" t="s">
        <v>28</v>
      </c>
      <c r="U14" s="12"/>
      <c r="V14" s="7"/>
    </row>
    <row r="15" spans="1:23" ht="15" x14ac:dyDescent="0.2">
      <c r="A15" s="7"/>
      <c r="B15" s="16" t="s">
        <v>33</v>
      </c>
      <c r="C15" s="44" t="s">
        <v>55</v>
      </c>
      <c r="D15" s="17">
        <f t="shared" ref="D15:R15" si="0">SUM(D9:D14)</f>
        <v>550</v>
      </c>
      <c r="E15" s="18">
        <f t="shared" si="0"/>
        <v>18</v>
      </c>
      <c r="F15" s="18">
        <f t="shared" si="0"/>
        <v>18.59</v>
      </c>
      <c r="G15" s="18">
        <f t="shared" si="0"/>
        <v>82.37</v>
      </c>
      <c r="H15" s="18">
        <f t="shared" si="0"/>
        <v>751.64</v>
      </c>
      <c r="I15" s="18">
        <f t="shared" si="0"/>
        <v>0.18764999999999998</v>
      </c>
      <c r="J15" s="18">
        <f t="shared" si="0"/>
        <v>25.259999999999998</v>
      </c>
      <c r="K15" s="18">
        <f t="shared" si="0"/>
        <v>48.14</v>
      </c>
      <c r="L15" s="18">
        <f t="shared" si="0"/>
        <v>1.532</v>
      </c>
      <c r="M15" s="18">
        <f t="shared" si="0"/>
        <v>190.51</v>
      </c>
      <c r="N15" s="18">
        <f t="shared" si="0"/>
        <v>235.3</v>
      </c>
      <c r="O15" s="18">
        <f t="shared" si="0"/>
        <v>82.35</v>
      </c>
      <c r="P15" s="18">
        <f t="shared" si="0"/>
        <v>3.16</v>
      </c>
      <c r="Q15" s="18">
        <f t="shared" si="0"/>
        <v>1.0226499999999998</v>
      </c>
      <c r="R15" s="18">
        <f t="shared" si="0"/>
        <v>6.35</v>
      </c>
      <c r="S15" s="19"/>
      <c r="T15" s="20"/>
      <c r="U15" s="12"/>
      <c r="V15" s="7"/>
    </row>
    <row r="16" spans="1:23" ht="15" x14ac:dyDescent="0.2">
      <c r="A16" s="7"/>
      <c r="B16" s="32" t="s">
        <v>34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12"/>
      <c r="V16" s="7"/>
    </row>
    <row r="17" spans="1:22" ht="38.1" customHeight="1" x14ac:dyDescent="0.2">
      <c r="A17" s="7"/>
      <c r="B17" s="14" t="s">
        <v>35</v>
      </c>
      <c r="C17" s="14"/>
      <c r="D17" s="15">
        <v>100</v>
      </c>
      <c r="E17" s="10">
        <v>1</v>
      </c>
      <c r="F17" s="10">
        <v>5</v>
      </c>
      <c r="G17" s="10">
        <v>10.33</v>
      </c>
      <c r="H17" s="10">
        <v>52</v>
      </c>
      <c r="I17" s="10">
        <v>0</v>
      </c>
      <c r="J17" s="10">
        <v>38.299999999999997</v>
      </c>
      <c r="K17" s="10">
        <v>0.3</v>
      </c>
      <c r="L17" s="10">
        <v>0.15</v>
      </c>
      <c r="M17" s="10">
        <v>51</v>
      </c>
      <c r="N17" s="10">
        <v>55</v>
      </c>
      <c r="O17" s="10">
        <v>16</v>
      </c>
      <c r="P17" s="10">
        <v>0.05</v>
      </c>
      <c r="Q17" s="10">
        <v>0.01</v>
      </c>
      <c r="R17" s="10">
        <v>0</v>
      </c>
      <c r="S17" s="9" t="s">
        <v>36</v>
      </c>
      <c r="T17" s="8" t="s">
        <v>28</v>
      </c>
      <c r="U17" s="12"/>
      <c r="V17" s="7"/>
    </row>
    <row r="18" spans="1:22" ht="45" x14ac:dyDescent="0.25">
      <c r="A18" s="7"/>
      <c r="B18" s="21" t="s">
        <v>37</v>
      </c>
      <c r="C18" s="45"/>
      <c r="D18" s="15">
        <v>250</v>
      </c>
      <c r="E18" s="13">
        <v>6.82</v>
      </c>
      <c r="F18" s="13">
        <v>5.93</v>
      </c>
      <c r="G18" s="13">
        <v>30.25</v>
      </c>
      <c r="H18" s="13">
        <v>175.4</v>
      </c>
      <c r="I18" s="13">
        <v>0.28999999999999998</v>
      </c>
      <c r="J18" s="13">
        <v>11.5</v>
      </c>
      <c r="K18" s="13">
        <v>125</v>
      </c>
      <c r="L18" s="13">
        <v>0.1</v>
      </c>
      <c r="M18" s="13">
        <v>49.25</v>
      </c>
      <c r="N18" s="13">
        <v>173.95</v>
      </c>
      <c r="O18" s="13">
        <v>48.25</v>
      </c>
      <c r="P18" s="13">
        <v>0.04</v>
      </c>
      <c r="Q18" s="13">
        <v>0.08</v>
      </c>
      <c r="R18" s="13">
        <v>0</v>
      </c>
      <c r="S18" s="8">
        <v>132</v>
      </c>
      <c r="T18" s="8" t="s">
        <v>28</v>
      </c>
      <c r="U18" s="12"/>
      <c r="V18" s="7"/>
    </row>
    <row r="19" spans="1:22" ht="15" x14ac:dyDescent="0.2">
      <c r="A19" s="7"/>
      <c r="B19" s="14" t="s">
        <v>38</v>
      </c>
      <c r="C19" s="42"/>
      <c r="D19" s="15">
        <v>90</v>
      </c>
      <c r="E19" s="10">
        <v>15.3</v>
      </c>
      <c r="F19" s="10">
        <v>7.9</v>
      </c>
      <c r="G19" s="10">
        <v>10.8</v>
      </c>
      <c r="H19" s="10">
        <v>153.9</v>
      </c>
      <c r="I19" s="10">
        <v>0.02</v>
      </c>
      <c r="J19" s="10">
        <v>0.4</v>
      </c>
      <c r="K19" s="10">
        <v>0.7</v>
      </c>
      <c r="L19" s="10">
        <v>0.11</v>
      </c>
      <c r="M19" s="10">
        <v>9</v>
      </c>
      <c r="N19" s="10">
        <v>258.75</v>
      </c>
      <c r="O19" s="10">
        <v>12</v>
      </c>
      <c r="P19" s="10">
        <v>1.08</v>
      </c>
      <c r="Q19" s="10">
        <v>0.2</v>
      </c>
      <c r="R19" s="10">
        <v>0.4</v>
      </c>
      <c r="S19" s="9">
        <v>471</v>
      </c>
      <c r="T19" s="8" t="s">
        <v>26</v>
      </c>
      <c r="U19" s="12"/>
      <c r="V19" s="7"/>
    </row>
    <row r="20" spans="1:22" ht="15" x14ac:dyDescent="0.2">
      <c r="A20" s="7"/>
      <c r="B20" s="8" t="s">
        <v>39</v>
      </c>
      <c r="C20" s="42"/>
      <c r="D20" s="15">
        <v>180</v>
      </c>
      <c r="E20" s="10">
        <v>2.96</v>
      </c>
      <c r="F20" s="10">
        <v>9.94</v>
      </c>
      <c r="G20" s="10">
        <v>18.309999999999999</v>
      </c>
      <c r="H20" s="10">
        <v>177</v>
      </c>
      <c r="I20" s="10">
        <v>7.0000000000000007E-2</v>
      </c>
      <c r="J20" s="10">
        <v>24.05</v>
      </c>
      <c r="K20" s="10">
        <v>0.18</v>
      </c>
      <c r="L20" s="10">
        <v>3.68</v>
      </c>
      <c r="M20" s="10">
        <v>133.06</v>
      </c>
      <c r="N20" s="10">
        <v>123.5</v>
      </c>
      <c r="O20" s="10">
        <v>36</v>
      </c>
      <c r="P20" s="10">
        <v>1.1499999999999999</v>
      </c>
      <c r="Q20" s="10">
        <v>0.09</v>
      </c>
      <c r="R20" s="10">
        <v>0</v>
      </c>
      <c r="S20" s="8">
        <v>334</v>
      </c>
      <c r="T20" s="8" t="s">
        <v>26</v>
      </c>
      <c r="U20" s="7"/>
    </row>
    <row r="21" spans="1:22" s="7" customFormat="1" ht="15" x14ac:dyDescent="0.2">
      <c r="B21" s="8" t="s">
        <v>40</v>
      </c>
      <c r="C21" s="42"/>
      <c r="D21" s="15">
        <v>180</v>
      </c>
      <c r="E21" s="10">
        <v>0.01</v>
      </c>
      <c r="F21" s="10">
        <v>0</v>
      </c>
      <c r="G21" s="10">
        <v>14.37</v>
      </c>
      <c r="H21" s="10">
        <v>61</v>
      </c>
      <c r="I21" s="10">
        <v>0</v>
      </c>
      <c r="J21" s="10">
        <v>0</v>
      </c>
      <c r="K21" s="10">
        <v>0</v>
      </c>
      <c r="L21" s="10">
        <v>0</v>
      </c>
      <c r="M21" s="10">
        <v>0.36</v>
      </c>
      <c r="N21" s="10">
        <v>0</v>
      </c>
      <c r="O21" s="10">
        <v>2</v>
      </c>
      <c r="P21" s="10">
        <v>0.02</v>
      </c>
      <c r="Q21" s="10">
        <v>0</v>
      </c>
      <c r="R21" s="10">
        <v>0</v>
      </c>
      <c r="S21" s="8">
        <v>476</v>
      </c>
      <c r="T21" s="8" t="s">
        <v>28</v>
      </c>
      <c r="U21" s="12"/>
    </row>
    <row r="22" spans="1:22" s="7" customFormat="1" ht="15" x14ac:dyDescent="0.2">
      <c r="B22" s="11" t="s">
        <v>32</v>
      </c>
      <c r="C22" s="42"/>
      <c r="D22" s="15">
        <v>20</v>
      </c>
      <c r="E22" s="10">
        <v>2</v>
      </c>
      <c r="F22" s="10">
        <v>0.9</v>
      </c>
      <c r="G22" s="10">
        <v>10.199999999999999</v>
      </c>
      <c r="H22" s="10">
        <v>54.8</v>
      </c>
      <c r="I22" s="10">
        <v>2.1999999999999999E-2</v>
      </c>
      <c r="J22" s="10">
        <v>0</v>
      </c>
      <c r="K22" s="10">
        <v>0</v>
      </c>
      <c r="L22" s="10">
        <v>0.34</v>
      </c>
      <c r="M22" s="10">
        <v>4.7</v>
      </c>
      <c r="N22" s="10">
        <v>0</v>
      </c>
      <c r="O22" s="10">
        <v>2.6</v>
      </c>
      <c r="P22" s="10">
        <v>0.24</v>
      </c>
      <c r="Q22" s="10">
        <v>6.0000000000000001E-3</v>
      </c>
      <c r="R22" s="10">
        <v>0</v>
      </c>
      <c r="S22" s="9">
        <v>18</v>
      </c>
      <c r="T22" s="8" t="s">
        <v>28</v>
      </c>
      <c r="U22" s="12"/>
    </row>
    <row r="23" spans="1:22" s="7" customFormat="1" ht="15" x14ac:dyDescent="0.2">
      <c r="B23" s="22" t="s">
        <v>41</v>
      </c>
      <c r="D23" s="15">
        <v>40</v>
      </c>
      <c r="E23" s="10">
        <v>3</v>
      </c>
      <c r="F23" s="10">
        <v>1</v>
      </c>
      <c r="G23" s="10">
        <v>17</v>
      </c>
      <c r="H23" s="10">
        <v>103.6</v>
      </c>
      <c r="I23" s="10">
        <v>4.3999999999999997E-2</v>
      </c>
      <c r="J23" s="10">
        <v>0</v>
      </c>
      <c r="K23" s="10">
        <v>0</v>
      </c>
      <c r="L23" s="10">
        <v>0.63800000000000001</v>
      </c>
      <c r="M23" s="10">
        <v>11.6</v>
      </c>
      <c r="N23" s="10">
        <v>0</v>
      </c>
      <c r="O23" s="10">
        <v>5.6</v>
      </c>
      <c r="P23" s="10">
        <v>1.48</v>
      </c>
      <c r="Q23" s="10">
        <v>1.2E-2</v>
      </c>
      <c r="R23" s="10">
        <v>0</v>
      </c>
      <c r="S23" s="9">
        <v>19</v>
      </c>
      <c r="T23" s="8" t="s">
        <v>28</v>
      </c>
      <c r="U23" s="12"/>
    </row>
    <row r="24" spans="1:22" s="7" customFormat="1" ht="14.25" x14ac:dyDescent="0.2">
      <c r="B24" s="16" t="s">
        <v>42</v>
      </c>
      <c r="C24" s="46">
        <v>105</v>
      </c>
      <c r="D24" s="23">
        <f t="shared" ref="D24:R24" si="1">SUM(D17:D23)</f>
        <v>860</v>
      </c>
      <c r="E24" s="24">
        <f t="shared" si="1"/>
        <v>31.090000000000003</v>
      </c>
      <c r="F24" s="24">
        <f t="shared" si="1"/>
        <v>30.669999999999995</v>
      </c>
      <c r="G24" s="24">
        <f t="shared" si="1"/>
        <v>111.26</v>
      </c>
      <c r="H24" s="24">
        <f t="shared" si="1"/>
        <v>777.69999999999993</v>
      </c>
      <c r="I24" s="24">
        <f t="shared" si="1"/>
        <v>0.44600000000000001</v>
      </c>
      <c r="J24" s="24">
        <f t="shared" si="1"/>
        <v>74.25</v>
      </c>
      <c r="K24" s="24">
        <f t="shared" si="1"/>
        <v>126.18</v>
      </c>
      <c r="L24" s="24">
        <f t="shared" si="1"/>
        <v>5.0179999999999998</v>
      </c>
      <c r="M24" s="24">
        <f t="shared" si="1"/>
        <v>258.97000000000003</v>
      </c>
      <c r="N24" s="24">
        <f t="shared" si="1"/>
        <v>611.20000000000005</v>
      </c>
      <c r="O24" s="24">
        <f t="shared" si="1"/>
        <v>122.44999999999999</v>
      </c>
      <c r="P24" s="24">
        <f t="shared" si="1"/>
        <v>4.0600000000000005</v>
      </c>
      <c r="Q24" s="24">
        <f t="shared" si="1"/>
        <v>0.39800000000000002</v>
      </c>
      <c r="R24" s="24">
        <f t="shared" si="1"/>
        <v>0.4</v>
      </c>
      <c r="S24" s="16"/>
      <c r="T24" s="25"/>
      <c r="U24" s="26"/>
      <c r="V24" s="27"/>
    </row>
    <row r="25" spans="1:22" s="7" customFormat="1" ht="15" x14ac:dyDescent="0.2">
      <c r="B25" s="33" t="s">
        <v>43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12"/>
    </row>
    <row r="26" spans="1:22" s="7" customFormat="1" ht="15" x14ac:dyDescent="0.2">
      <c r="B26" s="8" t="s">
        <v>44</v>
      </c>
      <c r="C26" s="47"/>
      <c r="D26" s="15">
        <v>100</v>
      </c>
      <c r="E26" s="10">
        <v>8</v>
      </c>
      <c r="F26" s="10">
        <v>1</v>
      </c>
      <c r="G26" s="10">
        <v>3</v>
      </c>
      <c r="H26" s="10">
        <v>106</v>
      </c>
      <c r="I26" s="10">
        <v>0.01</v>
      </c>
      <c r="J26" s="10">
        <v>4.25</v>
      </c>
      <c r="K26" s="10">
        <v>0.05</v>
      </c>
      <c r="L26" s="10">
        <v>1E-3</v>
      </c>
      <c r="M26" s="10">
        <v>19</v>
      </c>
      <c r="N26" s="10">
        <v>211</v>
      </c>
      <c r="O26" s="10">
        <v>23</v>
      </c>
      <c r="P26" s="10">
        <v>0.48</v>
      </c>
      <c r="Q26" s="10">
        <v>0.01</v>
      </c>
      <c r="R26" s="10">
        <v>0</v>
      </c>
      <c r="S26" s="8">
        <v>311</v>
      </c>
      <c r="T26" s="8" t="s">
        <v>28</v>
      </c>
    </row>
    <row r="27" spans="1:22" ht="15" x14ac:dyDescent="0.2">
      <c r="A27" s="7"/>
      <c r="B27" s="8" t="s">
        <v>45</v>
      </c>
      <c r="C27" s="45"/>
      <c r="D27" s="15">
        <v>180</v>
      </c>
      <c r="E27" s="10">
        <v>11</v>
      </c>
      <c r="F27" s="10">
        <v>6</v>
      </c>
      <c r="G27" s="10">
        <v>48.65</v>
      </c>
      <c r="H27" s="10">
        <v>219</v>
      </c>
      <c r="I27" s="10">
        <v>0.39</v>
      </c>
      <c r="J27" s="10">
        <v>0.2</v>
      </c>
      <c r="K27" s="10">
        <v>16.2</v>
      </c>
      <c r="L27" s="10">
        <v>0.53303999999999996</v>
      </c>
      <c r="M27" s="10">
        <v>4.42</v>
      </c>
      <c r="N27" s="10">
        <v>1.1399999999999999</v>
      </c>
      <c r="O27" s="10">
        <v>170.4</v>
      </c>
      <c r="P27" s="10">
        <v>5.71</v>
      </c>
      <c r="Q27" s="10">
        <v>0.16</v>
      </c>
      <c r="R27" s="10">
        <v>3.5338919999999998</v>
      </c>
      <c r="S27" s="8">
        <v>200</v>
      </c>
      <c r="T27" s="8" t="s">
        <v>28</v>
      </c>
      <c r="U27" s="7"/>
    </row>
    <row r="28" spans="1:22" s="7" customFormat="1" ht="60" x14ac:dyDescent="0.2">
      <c r="B28" s="14" t="s">
        <v>46</v>
      </c>
      <c r="C28" s="42"/>
      <c r="D28" s="15">
        <v>20</v>
      </c>
      <c r="E28" s="10">
        <v>0.16</v>
      </c>
      <c r="F28" s="10">
        <v>0.02</v>
      </c>
      <c r="G28" s="10">
        <v>15.96</v>
      </c>
      <c r="H28" s="10">
        <v>62</v>
      </c>
      <c r="I28" s="10">
        <v>0</v>
      </c>
      <c r="J28" s="10">
        <v>0</v>
      </c>
      <c r="K28" s="10">
        <v>0</v>
      </c>
      <c r="L28" s="10">
        <v>0</v>
      </c>
      <c r="M28" s="10">
        <v>5.2</v>
      </c>
      <c r="N28" s="10"/>
      <c r="O28" s="10">
        <v>0</v>
      </c>
      <c r="P28" s="10">
        <v>0</v>
      </c>
      <c r="Q28" s="10">
        <v>0</v>
      </c>
      <c r="R28" s="10">
        <v>0</v>
      </c>
      <c r="S28" s="8">
        <v>507</v>
      </c>
      <c r="T28" s="14" t="s">
        <v>47</v>
      </c>
      <c r="U28" s="12"/>
    </row>
    <row r="29" spans="1:22" s="7" customFormat="1" ht="60" x14ac:dyDescent="0.2">
      <c r="B29" s="14" t="s">
        <v>48</v>
      </c>
      <c r="D29" s="15">
        <v>200</v>
      </c>
      <c r="E29" s="10">
        <v>0</v>
      </c>
      <c r="F29" s="10">
        <v>0</v>
      </c>
      <c r="G29" s="10">
        <v>10</v>
      </c>
      <c r="H29" s="10">
        <v>90</v>
      </c>
      <c r="I29" s="10">
        <v>2.4E-2</v>
      </c>
      <c r="J29" s="10">
        <v>4</v>
      </c>
      <c r="K29" s="10">
        <v>0.08</v>
      </c>
      <c r="L29" s="10">
        <v>0.2</v>
      </c>
      <c r="M29" s="10">
        <v>14</v>
      </c>
      <c r="N29" s="10">
        <v>14</v>
      </c>
      <c r="O29" s="10">
        <v>6</v>
      </c>
      <c r="P29" s="10">
        <v>2.8</v>
      </c>
      <c r="Q29" s="10">
        <v>0.02</v>
      </c>
      <c r="R29" s="10">
        <v>0.4</v>
      </c>
      <c r="S29" s="8">
        <v>389</v>
      </c>
      <c r="T29" s="14" t="s">
        <v>49</v>
      </c>
      <c r="U29" s="12"/>
    </row>
    <row r="30" spans="1:22" s="7" customFormat="1" ht="15" x14ac:dyDescent="0.2">
      <c r="B30" s="8" t="s">
        <v>32</v>
      </c>
      <c r="C30" s="42"/>
      <c r="D30" s="15">
        <v>40</v>
      </c>
      <c r="E30" s="10">
        <v>4</v>
      </c>
      <c r="F30" s="10">
        <v>1.8</v>
      </c>
      <c r="G30" s="10">
        <v>20.399999999999999</v>
      </c>
      <c r="H30" s="10">
        <v>109.6</v>
      </c>
      <c r="I30" s="10">
        <v>4.3999999999999997E-2</v>
      </c>
      <c r="J30" s="10">
        <v>0</v>
      </c>
      <c r="K30" s="10">
        <v>0</v>
      </c>
      <c r="L30" s="10">
        <v>0.64</v>
      </c>
      <c r="M30" s="10">
        <v>9.6999999999999993</v>
      </c>
      <c r="N30" s="10">
        <v>0</v>
      </c>
      <c r="O30" s="10">
        <v>5.6</v>
      </c>
      <c r="P30" s="10">
        <v>1.48</v>
      </c>
      <c r="Q30" s="10">
        <v>1.2E-2</v>
      </c>
      <c r="R30" s="10">
        <v>0</v>
      </c>
      <c r="S30" s="18">
        <v>18</v>
      </c>
      <c r="T30" s="8" t="s">
        <v>28</v>
      </c>
      <c r="U30" s="12"/>
    </row>
    <row r="31" spans="1:22" s="7" customFormat="1" ht="15" x14ac:dyDescent="0.2">
      <c r="B31" s="16" t="s">
        <v>50</v>
      </c>
      <c r="C31" s="48" t="s">
        <v>55</v>
      </c>
      <c r="D31" s="23">
        <f t="shared" ref="D31:R31" si="2">SUM(D26:D30)</f>
        <v>540</v>
      </c>
      <c r="E31" s="24">
        <f t="shared" si="2"/>
        <v>23.16</v>
      </c>
      <c r="F31" s="24">
        <f t="shared" si="2"/>
        <v>8.82</v>
      </c>
      <c r="G31" s="24">
        <f t="shared" si="2"/>
        <v>98.009999999999991</v>
      </c>
      <c r="H31" s="24">
        <f t="shared" si="2"/>
        <v>586.6</v>
      </c>
      <c r="I31" s="24">
        <f t="shared" si="2"/>
        <v>0.46800000000000003</v>
      </c>
      <c r="J31" s="24">
        <f t="shared" si="2"/>
        <v>8.4499999999999993</v>
      </c>
      <c r="K31" s="24">
        <f t="shared" si="2"/>
        <v>16.329999999999998</v>
      </c>
      <c r="L31" s="24">
        <f t="shared" si="2"/>
        <v>1.3740399999999999</v>
      </c>
      <c r="M31" s="24">
        <f t="shared" si="2"/>
        <v>52.320000000000007</v>
      </c>
      <c r="N31" s="24">
        <f t="shared" si="2"/>
        <v>226.14</v>
      </c>
      <c r="O31" s="24">
        <f t="shared" si="2"/>
        <v>205</v>
      </c>
      <c r="P31" s="24">
        <f t="shared" si="2"/>
        <v>10.469999999999999</v>
      </c>
      <c r="Q31" s="24">
        <f t="shared" si="2"/>
        <v>0.20200000000000001</v>
      </c>
      <c r="R31" s="24">
        <f t="shared" si="2"/>
        <v>3.9338919999999997</v>
      </c>
      <c r="S31" s="16"/>
      <c r="T31" s="25"/>
      <c r="U31" s="12"/>
    </row>
    <row r="32" spans="1:22" s="7" customFormat="1" ht="15" x14ac:dyDescent="0.2">
      <c r="B32" s="28" t="s">
        <v>51</v>
      </c>
      <c r="C32" s="49"/>
      <c r="D32" s="29"/>
      <c r="E32" s="30">
        <f t="shared" ref="E32:R32" si="3">E15+E24</f>
        <v>49.09</v>
      </c>
      <c r="F32" s="30">
        <f t="shared" si="3"/>
        <v>49.259999999999991</v>
      </c>
      <c r="G32" s="30">
        <f t="shared" si="3"/>
        <v>193.63</v>
      </c>
      <c r="H32" s="30">
        <f t="shared" si="3"/>
        <v>1529.34</v>
      </c>
      <c r="I32" s="30">
        <f t="shared" si="3"/>
        <v>0.63365000000000005</v>
      </c>
      <c r="J32" s="29">
        <f t="shared" si="3"/>
        <v>99.509999999999991</v>
      </c>
      <c r="K32" s="30">
        <f t="shared" si="3"/>
        <v>174.32</v>
      </c>
      <c r="L32" s="30">
        <f t="shared" si="3"/>
        <v>6.55</v>
      </c>
      <c r="M32" s="30">
        <f t="shared" si="3"/>
        <v>449.48</v>
      </c>
      <c r="N32" s="30">
        <f t="shared" si="3"/>
        <v>846.5</v>
      </c>
      <c r="O32" s="30">
        <f t="shared" si="3"/>
        <v>204.79999999999998</v>
      </c>
      <c r="P32" s="30">
        <f t="shared" si="3"/>
        <v>7.2200000000000006</v>
      </c>
      <c r="Q32" s="30">
        <f t="shared" si="3"/>
        <v>1.4206499999999997</v>
      </c>
      <c r="R32" s="30">
        <f t="shared" si="3"/>
        <v>6.75</v>
      </c>
      <c r="S32" s="31"/>
      <c r="T32" s="20"/>
      <c r="U32" s="12"/>
    </row>
    <row r="33" spans="2:21" s="7" customFormat="1" ht="15" x14ac:dyDescent="0.2">
      <c r="B33" s="28" t="s">
        <v>52</v>
      </c>
      <c r="C33" s="50"/>
      <c r="D33" s="29"/>
      <c r="E33" s="30">
        <f t="shared" ref="E33:R33" si="4">E24+E31</f>
        <v>54.25</v>
      </c>
      <c r="F33" s="30">
        <f t="shared" si="4"/>
        <v>39.489999999999995</v>
      </c>
      <c r="G33" s="30">
        <f t="shared" si="4"/>
        <v>209.26999999999998</v>
      </c>
      <c r="H33" s="30">
        <f t="shared" si="4"/>
        <v>1364.3</v>
      </c>
      <c r="I33" s="30">
        <f t="shared" si="4"/>
        <v>0.91400000000000003</v>
      </c>
      <c r="J33" s="30">
        <f t="shared" si="4"/>
        <v>82.7</v>
      </c>
      <c r="K33" s="30">
        <f t="shared" si="4"/>
        <v>142.51</v>
      </c>
      <c r="L33" s="30">
        <f t="shared" si="4"/>
        <v>6.3920399999999997</v>
      </c>
      <c r="M33" s="30">
        <f t="shared" si="4"/>
        <v>311.29000000000002</v>
      </c>
      <c r="N33" s="30">
        <f t="shared" si="4"/>
        <v>837.34</v>
      </c>
      <c r="O33" s="30">
        <f t="shared" si="4"/>
        <v>327.45</v>
      </c>
      <c r="P33" s="30">
        <f t="shared" si="4"/>
        <v>14.53</v>
      </c>
      <c r="Q33" s="30">
        <f t="shared" si="4"/>
        <v>0.60000000000000009</v>
      </c>
      <c r="R33" s="30">
        <f t="shared" si="4"/>
        <v>4.3338919999999996</v>
      </c>
      <c r="S33" s="31"/>
      <c r="T33" s="20"/>
      <c r="U33" s="12"/>
    </row>
    <row r="34" spans="2:21" s="7" customFormat="1" x14ac:dyDescent="0.2"/>
    <row r="35" spans="2:21" s="7" customFormat="1" x14ac:dyDescent="0.2">
      <c r="C35" s="39"/>
    </row>
    <row r="36" spans="2:21" s="7" customFormat="1" x14ac:dyDescent="0.2">
      <c r="C36" s="39"/>
    </row>
    <row r="37" spans="2:21" s="7" customFormat="1" x14ac:dyDescent="0.2">
      <c r="C37" s="39"/>
    </row>
    <row r="38" spans="2:21" s="7" customFormat="1" x14ac:dyDescent="0.2">
      <c r="C38" s="39"/>
    </row>
    <row r="39" spans="2:21" s="7" customFormat="1" x14ac:dyDescent="0.2">
      <c r="C39" s="39"/>
    </row>
    <row r="40" spans="2:21" s="7" customFormat="1" x14ac:dyDescent="0.2">
      <c r="C40" s="39"/>
    </row>
    <row r="41" spans="2:21" s="7" customFormat="1" x14ac:dyDescent="0.2">
      <c r="C41" s="39"/>
    </row>
    <row r="42" spans="2:21" s="7" customFormat="1" x14ac:dyDescent="0.2">
      <c r="C42" s="39"/>
    </row>
    <row r="43" spans="2:21" s="7" customFormat="1" x14ac:dyDescent="0.2">
      <c r="C43" s="39"/>
    </row>
    <row r="44" spans="2:21" s="7" customFormat="1" x14ac:dyDescent="0.2">
      <c r="C44" s="39"/>
    </row>
    <row r="45" spans="2:21" s="7" customFormat="1" x14ac:dyDescent="0.2">
      <c r="C45" s="39"/>
    </row>
    <row r="46" spans="2:21" s="7" customFormat="1" x14ac:dyDescent="0.2">
      <c r="C46" s="39"/>
    </row>
    <row r="47" spans="2:21" s="7" customFormat="1" x14ac:dyDescent="0.2">
      <c r="C47" s="39"/>
    </row>
    <row r="48" spans="2:21" s="7" customFormat="1" x14ac:dyDescent="0.2">
      <c r="C48" s="39"/>
    </row>
    <row r="49" spans="1:22" s="7" customFormat="1" x14ac:dyDescent="0.2">
      <c r="C49" s="39"/>
    </row>
    <row r="50" spans="1:22" s="7" customFormat="1" x14ac:dyDescent="0.2">
      <c r="C50" s="39"/>
    </row>
    <row r="51" spans="1:22" s="7" customFormat="1" x14ac:dyDescent="0.2">
      <c r="C51" s="39"/>
    </row>
    <row r="52" spans="1:22" s="7" customFormat="1" x14ac:dyDescent="0.2">
      <c r="C52" s="39"/>
    </row>
    <row r="53" spans="1:22" s="7" customFormat="1" x14ac:dyDescent="0.2">
      <c r="C53" s="39"/>
    </row>
    <row r="54" spans="1:22" s="7" customFormat="1" x14ac:dyDescent="0.2">
      <c r="C54" s="39"/>
    </row>
    <row r="55" spans="1:22" s="7" customFormat="1" x14ac:dyDescent="0.2">
      <c r="A55" s="1"/>
      <c r="B55" s="1"/>
      <c r="C55" s="3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7" customFormat="1" x14ac:dyDescent="0.2">
      <c r="A56" s="1"/>
      <c r="B56" s="1"/>
      <c r="C56" s="3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</sheetData>
  <mergeCells count="26">
    <mergeCell ref="B2:W2"/>
    <mergeCell ref="C4:C5"/>
    <mergeCell ref="I4:L4"/>
    <mergeCell ref="M4:P4"/>
    <mergeCell ref="Q4:Q6"/>
    <mergeCell ref="R4:R6"/>
    <mergeCell ref="S4:S6"/>
    <mergeCell ref="I5:I6"/>
    <mergeCell ref="J5:J6"/>
    <mergeCell ref="K5:K6"/>
    <mergeCell ref="L5:L6"/>
    <mergeCell ref="B16:T16"/>
    <mergeCell ref="B25:T25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  <mergeCell ref="H4:H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2023-09-22T07:55:22Z</dcterms:created>
  <dcterms:modified xsi:type="dcterms:W3CDTF">2024-09-10T20:13:18Z</dcterms:modified>
</cp:coreProperties>
</file>