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\Меню на сайт\06.05.2024 - 17.05.2024\1-5 день (5-11 классы)\"/>
    </mc:Choice>
  </mc:AlternateContent>
  <bookViews>
    <workbookView xWindow="0" yWindow="0" windowWidth="28800" windowHeight="12435"/>
  </bookViews>
  <sheets>
    <sheet name="5-11кл.понедельник" sheetId="1" r:id="rId1"/>
  </sheets>
  <definedNames>
    <definedName name="_xlnm.Print_Area" localSheetId="0">'5-11кл.понедельник'!$A$1:$U$32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23" i="1"/>
  <c r="E23" i="1"/>
  <c r="F23" i="1"/>
  <c r="F31" i="1" s="1"/>
  <c r="G23" i="1"/>
  <c r="H23" i="1"/>
  <c r="H31" i="1" s="1"/>
  <c r="I23" i="1"/>
  <c r="J23" i="1"/>
  <c r="J31" i="1" s="1"/>
  <c r="K23" i="1"/>
  <c r="L23" i="1"/>
  <c r="L31" i="1" s="1"/>
  <c r="M23" i="1"/>
  <c r="N23" i="1"/>
  <c r="N31" i="1" s="1"/>
  <c r="O23" i="1"/>
  <c r="P23" i="1"/>
  <c r="P31" i="1" s="1"/>
  <c r="Q23" i="1"/>
  <c r="R23" i="1"/>
  <c r="R31" i="1" s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E31" i="1"/>
  <c r="G31" i="1"/>
  <c r="I31" i="1"/>
  <c r="K31" i="1"/>
  <c r="M31" i="1"/>
  <c r="O31" i="1"/>
  <c r="Q31" i="1"/>
  <c r="E32" i="1"/>
  <c r="G32" i="1"/>
  <c r="I32" i="1"/>
  <c r="K32" i="1"/>
  <c r="M32" i="1"/>
  <c r="O32" i="1"/>
  <c r="Q32" i="1"/>
  <c r="R32" i="1" l="1"/>
  <c r="P32" i="1"/>
  <c r="N32" i="1"/>
  <c r="L32" i="1"/>
  <c r="J32" i="1"/>
  <c r="H32" i="1"/>
  <c r="F32" i="1"/>
</calcChain>
</file>

<file path=xl/sharedStrings.xml><?xml version="1.0" encoding="utf-8"?>
<sst xmlns="http://schemas.openxmlformats.org/spreadsheetml/2006/main" count="74" uniqueCount="55">
  <si>
    <t>Итого за обед+полдник:</t>
  </si>
  <si>
    <t>Итого за завтрак+обед:</t>
  </si>
  <si>
    <t>Итого за полдник:</t>
  </si>
  <si>
    <t>Для обуч образовательных организаций Кучма, 2016</t>
  </si>
  <si>
    <t>Хлеб из муки пшеничной</t>
  </si>
  <si>
    <t>Напиток ягодный,клубника</t>
  </si>
  <si>
    <t>73/58</t>
  </si>
  <si>
    <t>Салат из помидор с раст.маслом/кукуруза консервированная</t>
  </si>
  <si>
    <t>Каша гречневая</t>
  </si>
  <si>
    <t>Гуляш из говядины</t>
  </si>
  <si>
    <t>ПОЛДНИК</t>
  </si>
  <si>
    <t>Итого за обед:</t>
  </si>
  <si>
    <t>Хлеб ржано-пшеничный</t>
  </si>
  <si>
    <t>СБ Онищенко ,Тутельяна ,Москва,2022.</t>
  </si>
  <si>
    <t xml:space="preserve">Компот из плодов сухих  </t>
  </si>
  <si>
    <t>Рагу из мяса птицы (курица)</t>
  </si>
  <si>
    <t>СБ Онищенко,Тутельяна,Москва ,2022</t>
  </si>
  <si>
    <t>Суп с лапшой</t>
  </si>
  <si>
    <t>79/25</t>
  </si>
  <si>
    <t>Салат из помидор и огурцов/икра каабачковая</t>
  </si>
  <si>
    <t>ОБЕД</t>
  </si>
  <si>
    <t>Итого за завтрак:</t>
  </si>
  <si>
    <t>Фрукты свежие по сезонности/киви</t>
  </si>
  <si>
    <t>Масло сливочное</t>
  </si>
  <si>
    <t>Горячий шоколад</t>
  </si>
  <si>
    <t>Макароны с сыром</t>
  </si>
  <si>
    <t>ЗАВТРАК</t>
  </si>
  <si>
    <t>День 1 (понедельник)</t>
  </si>
  <si>
    <t>ккал</t>
  </si>
  <si>
    <t>г</t>
  </si>
  <si>
    <t>Fe, мг</t>
  </si>
  <si>
    <t>Мg, мг</t>
  </si>
  <si>
    <t>Р, мг</t>
  </si>
  <si>
    <t>Са, мг</t>
  </si>
  <si>
    <t>Е мг, ток. экв.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</si>
  <si>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</si>
  <si>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</si>
  <si>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</si>
  <si>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</si>
  <si>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</si>
  <si>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</si>
  <si>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</si>
  <si>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</si>
  <si>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</si>
  <si>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</si>
  <si>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</si>
  <si>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</si>
  <si>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</si>
  <si>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</si>
  <si>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</si>
  <si>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Понедельник 5-11 класс</t>
  </si>
  <si>
    <t>Примерное 10-дневное меню для организации питания обучающихся 1-4 классов и 5-11 классов в государственных
образовательных учреждениях . В части организации питания обучающихся 5-11 классов.</t>
  </si>
  <si>
    <t>Цена</t>
  </si>
  <si>
    <t>78.66</t>
  </si>
  <si>
    <t>105.00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</si>
</sst>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Times New Roman"/>
    </font>
    <font>
      <sz val="10"/>
      <color rgb="FF000000"/>
      <name val="Times New Roman"/>
      <charset val="204"/>
    </font>
    <font>
      <b/>
      <sz val="10"/>
      <color rgb="FF000000"/>
      <name val="Times New Roman"/>
      <charset val="1"/>
    </font>
    <font>
      <sz val="11"/>
      <color rgb="FF000000"/>
      <name val="Calibri"/>
      <charset val="1"/>
    </font>
    <font>
      <b/>
      <i/>
      <sz val="11"/>
      <name val="Times New Roman"/>
      <charset val="1"/>
    </font>
    <font>
      <b/>
      <sz val="11"/>
      <name val="Times New Roman"/>
      <charset val="204"/>
    </font>
    <font>
      <sz val="11"/>
      <name val="Times New Roman"/>
      <charset val="1"/>
    </font>
    <font>
      <b/>
      <sz val="11"/>
      <name val="Times New Roman"/>
      <charset val="1"/>
    </font>
    <font>
      <sz val="11"/>
      <name val="Times New Roman"/>
      <charset val="204"/>
    </font>
    <font>
      <b/>
      <sz val="10"/>
      <name val="Times New Roman"/>
      <charset val="1"/>
    </font>
    <font>
      <sz val="9"/>
      <color rgb="FF000000"/>
      <name val="Times New Roman"/>
      <charset val="204"/>
    </font>
    <font>
      <b/>
      <sz val="9"/>
      <name val="Times New Roman"/>
      <charset val="204"/>
    </font>
    <font>
      <b/>
      <sz val="16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8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35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4" fillId="0" borderId="1" xfId="1" applyFont="1" applyBorder="1" applyAlignment="1" applyProtection="1">
      <alignment vertical="center"/>
    </xf>
    <xf numFmtId="2" fontId="4" fillId="0" borderId="1" xfId="1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5" fillId="0" borderId="2" xfId="2" applyFont="1" applyBorder="1" applyAlignment="1" applyProtection="1">
      <alignment vertical="center" wrapText="1"/>
    </xf>
    <xf numFmtId="0" fontId="5" fillId="0" borderId="1" xfId="2" applyFont="1" applyBorder="1" applyAlignment="1" applyProtection="1">
      <alignment vertical="center"/>
    </xf>
    <xf numFmtId="2" fontId="5" fillId="0" borderId="1" xfId="2" applyNumberFormat="1" applyFont="1" applyBorder="1" applyAlignment="1" applyProtection="1">
      <alignment horizontal="center" vertical="center"/>
    </xf>
    <xf numFmtId="1" fontId="5" fillId="0" borderId="1" xfId="2" applyNumberFormat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/>
    </xf>
    <xf numFmtId="2" fontId="6" fillId="0" borderId="1" xfId="1" applyNumberFormat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right"/>
    </xf>
    <xf numFmtId="0" fontId="6" fillId="0" borderId="1" xfId="1" applyFont="1" applyBorder="1" applyAlignment="1" applyProtection="1">
      <alignment vertical="center" wrapText="1"/>
    </xf>
    <xf numFmtId="0" fontId="6" fillId="0" borderId="1" xfId="1" applyFont="1" applyBorder="1" applyAlignment="1" applyProtection="1">
      <alignment horizontal="right" vertical="center"/>
    </xf>
    <xf numFmtId="0" fontId="6" fillId="0" borderId="1" xfId="1" applyFont="1" applyBorder="1" applyAlignment="1" applyProtection="1">
      <alignment horizontal="left" vertical="center" wrapText="1"/>
    </xf>
    <xf numFmtId="2" fontId="8" fillId="0" borderId="1" xfId="1" applyNumberFormat="1" applyFont="1" applyBorder="1" applyAlignment="1" applyProtection="1">
      <alignment horizontal="center"/>
    </xf>
    <xf numFmtId="0" fontId="8" fillId="0" borderId="1" xfId="1" applyFont="1" applyBorder="1" applyAlignment="1" applyProtection="1">
      <alignment horizontal="right"/>
    </xf>
    <xf numFmtId="0" fontId="6" fillId="0" borderId="1" xfId="1" applyFont="1" applyBorder="1" applyAlignment="1" applyProtection="1">
      <alignment vertical="center" shrinkToFit="1"/>
    </xf>
    <xf numFmtId="0" fontId="10" fillId="0" borderId="0" xfId="0" applyFont="1" applyAlignment="1"/>
    <xf numFmtId="2" fontId="11" fillId="4" borderId="4" xfId="1" applyNumberFormat="1" applyFont="1" applyFill="1" applyBorder="1" applyAlignment="1" applyProtection="1">
      <alignment horizontal="center" vertical="center" wrapText="1"/>
    </xf>
    <xf numFmtId="0" fontId="11" fillId="4" borderId="4" xfId="1" applyFont="1" applyFill="1" applyBorder="1" applyAlignment="1" applyProtection="1">
      <alignment horizontal="center" vertical="center" wrapText="1"/>
    </xf>
    <xf numFmtId="2" fontId="11" fillId="4" borderId="4" xfId="1" applyNumberFormat="1" applyFont="1" applyFill="1" applyBorder="1" applyAlignment="1" applyProtection="1">
      <alignment horizontal="center" vertical="center" wrapText="1"/>
    </xf>
    <xf numFmtId="0" fontId="11" fillId="4" borderId="4" xfId="1" applyFont="1" applyFill="1" applyBorder="1" applyAlignment="1" applyProtection="1">
      <alignment horizontal="center" vertical="center" wrapText="1"/>
    </xf>
    <xf numFmtId="2" fontId="11" fillId="4" borderId="1" xfId="1" applyNumberFormat="1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7" fillId="2" borderId="3" xfId="1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11" fillId="4" borderId="6" xfId="1" applyFont="1" applyFill="1" applyBorder="1" applyAlignment="1" applyProtection="1">
      <alignment horizontal="center" vertical="center" wrapText="1"/>
    </xf>
    <xf numFmtId="0" fontId="11" fillId="4" borderId="7" xfId="1" applyFont="1" applyFill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showGridLines="0" tabSelected="1" workbookViewId="0">
      <selection activeCell="C30" sqref="C30"/>
    </sheetView>
  </sheetViews>
  <sheetFormatPr defaultColWidth="9" defaultRowHeight="12.75" zeroHeight="1" x14ac:dyDescent="0.2"/>
  <cols>
    <col min="1" max="1" width="4" style="1" customWidth="1"/>
    <col min="2" max="2" width="34.83203125" style="1" customWidth="1"/>
    <col min="3" max="3" width="11.83203125" style="1" customWidth="1"/>
    <col min="4" max="5" width="9.1640625" style="1" customWidth="1"/>
    <col min="6" max="6" width="8.5" style="1" customWidth="1"/>
    <col min="7" max="7" width="10.33203125" style="1" customWidth="1"/>
    <col min="8" max="8" width="17.1640625" style="1" customWidth="1"/>
    <col min="9" max="9" width="9.5" style="1" customWidth="1"/>
    <col min="10" max="10" width="9" style="1" customWidth="1"/>
    <col min="11" max="11" width="8.5" style="1" customWidth="1"/>
    <col min="12" max="12" width="16.5" style="1" customWidth="1"/>
    <col min="13" max="13" width="9.83203125" style="1" customWidth="1"/>
    <col min="14" max="14" width="9" style="1" customWidth="1"/>
    <col min="15" max="15" width="9.5" style="1" customWidth="1"/>
    <col min="16" max="16" width="7.83203125" style="1" customWidth="1"/>
    <col min="17" max="17" width="6.5" style="1" customWidth="1"/>
    <col min="18" max="18" width="7.5" style="1" customWidth="1"/>
    <col min="19" max="19" width="11.5" style="1" customWidth="1"/>
    <col min="20" max="20" width="58" style="1" customWidth="1"/>
    <col min="21" max="21" width="6.83203125" style="1" customWidth="1"/>
    <col min="22" max="257" width="9.33203125" customWidth="1"/>
  </cols>
  <sheetData>
    <row r="1" spans="1:21" ht="39.75" customHeight="1" x14ac:dyDescent="0.2">
      <c r="B1" s="30" t="s">
        <v>51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4" spans="1:21" ht="12.75" customHeight="1" x14ac:dyDescent="0.2">
      <c r="B4" s="31" t="s">
        <v>50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1:21" s="21" customFormat="1" ht="24.75" customHeight="1" x14ac:dyDescent="0.2">
      <c r="B5" s="25" t="s">
        <v>49</v>
      </c>
      <c r="C5" s="25" t="s">
        <v>52</v>
      </c>
      <c r="D5" s="25" t="s">
        <v>48</v>
      </c>
      <c r="E5" s="25" t="s">
        <v>47</v>
      </c>
      <c r="F5" s="25" t="s">
        <v>46</v>
      </c>
      <c r="G5" s="25" t="s">
        <v>45</v>
      </c>
      <c r="H5" s="25" t="s">
        <v>44</v>
      </c>
      <c r="I5" s="26" t="s">
        <v>43</v>
      </c>
      <c r="J5" s="26"/>
      <c r="K5" s="26"/>
      <c r="L5" s="26"/>
      <c r="M5" s="26" t="s">
        <v>42</v>
      </c>
      <c r="N5" s="26"/>
      <c r="O5" s="26"/>
      <c r="P5" s="26"/>
      <c r="Q5" s="24" t="s">
        <v>41</v>
      </c>
      <c r="R5" s="24" t="s">
        <v>40</v>
      </c>
      <c r="S5" s="24" t="s">
        <v>39</v>
      </c>
      <c r="T5" s="25" t="s">
        <v>38</v>
      </c>
    </row>
    <row r="6" spans="1:21" s="21" customFormat="1" ht="8.25" customHeight="1" x14ac:dyDescent="0.2">
      <c r="B6" s="25"/>
      <c r="C6" s="32"/>
      <c r="D6" s="25"/>
      <c r="E6" s="25"/>
      <c r="F6" s="25"/>
      <c r="G6" s="25"/>
      <c r="H6" s="25"/>
      <c r="I6" s="25" t="s">
        <v>37</v>
      </c>
      <c r="J6" s="25" t="s">
        <v>36</v>
      </c>
      <c r="K6" s="25" t="s">
        <v>35</v>
      </c>
      <c r="L6" s="25" t="s">
        <v>34</v>
      </c>
      <c r="M6" s="25" t="s">
        <v>33</v>
      </c>
      <c r="N6" s="25" t="s">
        <v>32</v>
      </c>
      <c r="O6" s="25" t="s">
        <v>31</v>
      </c>
      <c r="P6" s="24" t="s">
        <v>30</v>
      </c>
      <c r="Q6" s="24"/>
      <c r="R6" s="24"/>
      <c r="S6" s="24"/>
      <c r="T6" s="25"/>
    </row>
    <row r="7" spans="1:21" s="21" customFormat="1" ht="15" customHeight="1" x14ac:dyDescent="0.2">
      <c r="B7" s="25"/>
      <c r="C7" s="33"/>
      <c r="D7" s="23" t="s">
        <v>29</v>
      </c>
      <c r="E7" s="22" t="s">
        <v>29</v>
      </c>
      <c r="F7" s="22" t="s">
        <v>29</v>
      </c>
      <c r="G7" s="22" t="s">
        <v>29</v>
      </c>
      <c r="H7" s="22" t="s">
        <v>28</v>
      </c>
      <c r="I7" s="25"/>
      <c r="J7" s="25"/>
      <c r="K7" s="25"/>
      <c r="L7" s="25"/>
      <c r="M7" s="25"/>
      <c r="N7" s="25"/>
      <c r="O7" s="25"/>
      <c r="P7" s="24"/>
      <c r="Q7" s="24"/>
      <c r="R7" s="24"/>
      <c r="S7" s="24"/>
      <c r="T7" s="25"/>
    </row>
    <row r="8" spans="1:21" ht="15.75" customHeight="1" x14ac:dyDescent="0.2">
      <c r="B8" s="27" t="s">
        <v>27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1" ht="15.75" customHeight="1" x14ac:dyDescent="0.2">
      <c r="B9" s="28" t="s">
        <v>26</v>
      </c>
      <c r="C9" s="28"/>
      <c r="D9" s="28"/>
      <c r="E9" s="28">
        <v>7.34</v>
      </c>
      <c r="F9" s="28">
        <v>5.08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1" s="6" customFormat="1" ht="15" x14ac:dyDescent="0.2">
      <c r="B10" s="11" t="s">
        <v>25</v>
      </c>
      <c r="C10" s="11"/>
      <c r="D10" s="13">
        <v>200</v>
      </c>
      <c r="E10" s="12">
        <v>8</v>
      </c>
      <c r="F10" s="12">
        <v>7.2</v>
      </c>
      <c r="G10" s="12">
        <v>48.8</v>
      </c>
      <c r="H10" s="12">
        <v>317</v>
      </c>
      <c r="I10" s="12">
        <v>0.2</v>
      </c>
      <c r="J10" s="12">
        <v>0.25800000000000001</v>
      </c>
      <c r="K10" s="12">
        <v>133</v>
      </c>
      <c r="L10" s="12">
        <v>1.4</v>
      </c>
      <c r="M10" s="12">
        <v>429.94</v>
      </c>
      <c r="N10" s="12">
        <v>367.6</v>
      </c>
      <c r="O10" s="12">
        <v>62.3</v>
      </c>
      <c r="P10" s="12">
        <v>1.8</v>
      </c>
      <c r="Q10" s="12">
        <v>0.69</v>
      </c>
      <c r="R10" s="12">
        <v>0</v>
      </c>
      <c r="S10" s="11">
        <v>226</v>
      </c>
      <c r="T10" s="11" t="s">
        <v>3</v>
      </c>
    </row>
    <row r="11" spans="1:21" ht="15" x14ac:dyDescent="0.2">
      <c r="A11" s="6"/>
      <c r="B11" s="11" t="s">
        <v>24</v>
      </c>
      <c r="C11" s="11"/>
      <c r="D11" s="13">
        <v>200</v>
      </c>
      <c r="E11" s="12">
        <v>5.7</v>
      </c>
      <c r="F11" s="12">
        <v>5.47</v>
      </c>
      <c r="G11" s="12">
        <v>17</v>
      </c>
      <c r="H11" s="12">
        <v>140</v>
      </c>
      <c r="I11" s="12">
        <v>0.05</v>
      </c>
      <c r="J11" s="12">
        <v>4.0999999999999996</v>
      </c>
      <c r="K11" s="12">
        <v>0.04</v>
      </c>
      <c r="L11" s="12">
        <v>0</v>
      </c>
      <c r="M11" s="12">
        <v>110</v>
      </c>
      <c r="N11" s="12">
        <v>73</v>
      </c>
      <c r="O11" s="12">
        <v>11</v>
      </c>
      <c r="P11" s="12">
        <v>0.02</v>
      </c>
      <c r="Q11" s="12">
        <v>0.06</v>
      </c>
      <c r="R11" s="12">
        <v>0</v>
      </c>
      <c r="S11" s="11">
        <v>767</v>
      </c>
      <c r="T11" s="11" t="s">
        <v>13</v>
      </c>
      <c r="U11" s="6"/>
    </row>
    <row r="12" spans="1:21" ht="15" x14ac:dyDescent="0.2">
      <c r="A12" s="6"/>
      <c r="B12" s="11" t="s">
        <v>23</v>
      </c>
      <c r="C12" s="11"/>
      <c r="D12" s="13">
        <v>10</v>
      </c>
      <c r="E12" s="12">
        <v>0.08</v>
      </c>
      <c r="F12" s="12">
        <v>7.2</v>
      </c>
      <c r="G12" s="12">
        <v>0.08</v>
      </c>
      <c r="H12" s="12">
        <v>74.89</v>
      </c>
      <c r="I12" s="12">
        <v>0</v>
      </c>
      <c r="J12" s="12">
        <v>0</v>
      </c>
      <c r="K12" s="12">
        <v>30</v>
      </c>
      <c r="L12" s="12">
        <v>0.1</v>
      </c>
      <c r="M12" s="12">
        <v>1.2</v>
      </c>
      <c r="N12" s="12">
        <v>0.05</v>
      </c>
      <c r="O12" s="12">
        <v>0</v>
      </c>
      <c r="P12" s="12">
        <v>0.02</v>
      </c>
      <c r="Q12" s="12">
        <v>0.01</v>
      </c>
      <c r="R12" s="12">
        <v>0.9</v>
      </c>
      <c r="S12" s="11">
        <v>13</v>
      </c>
      <c r="T12" s="11" t="s">
        <v>3</v>
      </c>
      <c r="U12" s="6"/>
    </row>
    <row r="13" spans="1:21" ht="15" x14ac:dyDescent="0.2">
      <c r="A13" s="6"/>
      <c r="B13" s="20" t="s">
        <v>22</v>
      </c>
      <c r="C13" s="20"/>
      <c r="D13" s="13">
        <v>100</v>
      </c>
      <c r="E13" s="12">
        <v>0.8</v>
      </c>
      <c r="F13" s="12">
        <v>0.4</v>
      </c>
      <c r="G13" s="12">
        <v>8.1</v>
      </c>
      <c r="H13" s="12">
        <v>47</v>
      </c>
      <c r="I13" s="12">
        <v>0.03</v>
      </c>
      <c r="J13" s="12">
        <v>10</v>
      </c>
      <c r="K13" s="12">
        <v>0</v>
      </c>
      <c r="L13" s="12">
        <v>0.2</v>
      </c>
      <c r="M13" s="12">
        <v>35</v>
      </c>
      <c r="N13" s="12">
        <v>0</v>
      </c>
      <c r="O13" s="12">
        <v>11</v>
      </c>
      <c r="P13" s="12">
        <v>0.1</v>
      </c>
      <c r="Q13" s="12">
        <v>0.03</v>
      </c>
      <c r="R13" s="12">
        <v>0</v>
      </c>
      <c r="S13" s="11">
        <v>397</v>
      </c>
      <c r="T13" s="11" t="s">
        <v>3</v>
      </c>
      <c r="U13" s="6"/>
    </row>
    <row r="14" spans="1:21" s="6" customFormat="1" ht="15" x14ac:dyDescent="0.2">
      <c r="B14" s="11" t="s">
        <v>4</v>
      </c>
      <c r="C14" s="11"/>
      <c r="D14" s="13">
        <v>40</v>
      </c>
      <c r="E14" s="12">
        <v>4</v>
      </c>
      <c r="F14" s="12">
        <v>1.8</v>
      </c>
      <c r="G14" s="12">
        <v>20.399999999999999</v>
      </c>
      <c r="H14" s="12">
        <v>109.6</v>
      </c>
      <c r="I14" s="12">
        <v>0.06</v>
      </c>
      <c r="J14" s="12">
        <v>0</v>
      </c>
      <c r="K14" s="12">
        <v>0</v>
      </c>
      <c r="L14" s="12">
        <v>0.96</v>
      </c>
      <c r="M14" s="12">
        <v>14.55</v>
      </c>
      <c r="N14" s="12">
        <v>0</v>
      </c>
      <c r="O14" s="12">
        <v>8.4</v>
      </c>
      <c r="P14" s="12">
        <v>2.2200000000000002</v>
      </c>
      <c r="Q14" s="12">
        <v>1.4999999999999999E-2</v>
      </c>
      <c r="R14" s="12">
        <v>0</v>
      </c>
      <c r="S14" s="11">
        <v>18</v>
      </c>
      <c r="T14" s="11" t="s">
        <v>3</v>
      </c>
    </row>
    <row r="15" spans="1:21" s="6" customFormat="1" ht="14.25" x14ac:dyDescent="0.2">
      <c r="B15" s="8" t="s">
        <v>21</v>
      </c>
      <c r="C15" s="34" t="s">
        <v>53</v>
      </c>
      <c r="D15" s="10">
        <f t="shared" ref="D15:R15" si="0">SUM(D10:D14)</f>
        <v>550</v>
      </c>
      <c r="E15" s="9">
        <f t="shared" si="0"/>
        <v>18.579999999999998</v>
      </c>
      <c r="F15" s="9">
        <f t="shared" si="0"/>
        <v>22.07</v>
      </c>
      <c r="G15" s="9">
        <f t="shared" si="0"/>
        <v>94.38</v>
      </c>
      <c r="H15" s="9">
        <f t="shared" si="0"/>
        <v>688.49</v>
      </c>
      <c r="I15" s="9">
        <f t="shared" si="0"/>
        <v>0.34</v>
      </c>
      <c r="J15" s="9">
        <f t="shared" si="0"/>
        <v>14.358000000000001</v>
      </c>
      <c r="K15" s="9">
        <f t="shared" si="0"/>
        <v>163.04</v>
      </c>
      <c r="L15" s="9">
        <f t="shared" si="0"/>
        <v>2.66</v>
      </c>
      <c r="M15" s="9">
        <f t="shared" si="0"/>
        <v>590.69000000000005</v>
      </c>
      <c r="N15" s="9">
        <f t="shared" si="0"/>
        <v>440.65000000000003</v>
      </c>
      <c r="O15" s="9">
        <f t="shared" si="0"/>
        <v>92.7</v>
      </c>
      <c r="P15" s="9">
        <f t="shared" si="0"/>
        <v>4.16</v>
      </c>
      <c r="Q15" s="9">
        <f t="shared" si="0"/>
        <v>0.80500000000000005</v>
      </c>
      <c r="R15" s="9">
        <f t="shared" si="0"/>
        <v>0.9</v>
      </c>
      <c r="S15" s="8"/>
      <c r="T15" s="7"/>
    </row>
    <row r="16" spans="1:21" s="6" customFormat="1" ht="14.25" x14ac:dyDescent="0.2">
      <c r="B16" s="29" t="s">
        <v>20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1" s="6" customFormat="1" ht="30" x14ac:dyDescent="0.2">
      <c r="B17" s="17" t="s">
        <v>19</v>
      </c>
      <c r="C17" s="17"/>
      <c r="D17" s="13">
        <v>100</v>
      </c>
      <c r="E17" s="12">
        <v>0.96</v>
      </c>
      <c r="F17" s="12">
        <v>10.17</v>
      </c>
      <c r="G17" s="12">
        <v>3.5</v>
      </c>
      <c r="H17" s="12">
        <v>104.8</v>
      </c>
      <c r="I17" s="12">
        <v>0.05</v>
      </c>
      <c r="J17" s="12">
        <v>16</v>
      </c>
      <c r="K17" s="12">
        <v>0</v>
      </c>
      <c r="L17" s="12">
        <v>3.5</v>
      </c>
      <c r="M17" s="12">
        <v>53.3</v>
      </c>
      <c r="N17" s="12">
        <v>0</v>
      </c>
      <c r="O17" s="12">
        <v>21.67</v>
      </c>
      <c r="P17" s="12">
        <v>0.02</v>
      </c>
      <c r="Q17" s="12">
        <v>0.03</v>
      </c>
      <c r="R17" s="12">
        <v>0</v>
      </c>
      <c r="S17" s="16" t="s">
        <v>18</v>
      </c>
      <c r="T17" s="11" t="s">
        <v>3</v>
      </c>
    </row>
    <row r="18" spans="1:21" s="6" customFormat="1" ht="15" x14ac:dyDescent="0.25">
      <c r="B18" s="11" t="s">
        <v>17</v>
      </c>
      <c r="C18" s="11"/>
      <c r="D18" s="13">
        <v>250</v>
      </c>
      <c r="E18" s="18">
        <v>2</v>
      </c>
      <c r="F18" s="18">
        <v>9.7799999999999994</v>
      </c>
      <c r="G18" s="18">
        <v>13</v>
      </c>
      <c r="H18" s="18">
        <v>136.25</v>
      </c>
      <c r="I18" s="18">
        <v>0.09</v>
      </c>
      <c r="J18" s="18">
        <v>4</v>
      </c>
      <c r="K18" s="18">
        <v>0.04</v>
      </c>
      <c r="L18" s="18">
        <v>2.4</v>
      </c>
      <c r="M18" s="18">
        <v>17</v>
      </c>
      <c r="N18" s="18">
        <v>32</v>
      </c>
      <c r="O18" s="18">
        <v>12</v>
      </c>
      <c r="P18" s="18">
        <v>0.48</v>
      </c>
      <c r="Q18" s="18">
        <v>0.31</v>
      </c>
      <c r="R18" s="18">
        <v>0.55000000000000004</v>
      </c>
      <c r="S18" s="19">
        <v>280</v>
      </c>
      <c r="T18" s="11" t="s">
        <v>16</v>
      </c>
    </row>
    <row r="19" spans="1:21" s="6" customFormat="1" ht="15" x14ac:dyDescent="0.25">
      <c r="B19" s="11" t="s">
        <v>15</v>
      </c>
      <c r="C19" s="11"/>
      <c r="D19" s="13">
        <v>200</v>
      </c>
      <c r="E19" s="18">
        <v>16.8</v>
      </c>
      <c r="F19" s="18">
        <v>7</v>
      </c>
      <c r="G19" s="18">
        <v>19.809999999999999</v>
      </c>
      <c r="H19" s="18">
        <v>224</v>
      </c>
      <c r="I19" s="18">
        <v>1.55</v>
      </c>
      <c r="J19" s="18">
        <v>1.57</v>
      </c>
      <c r="K19" s="18">
        <v>97.34</v>
      </c>
      <c r="L19" s="18">
        <v>0.34</v>
      </c>
      <c r="M19" s="18">
        <v>10.72</v>
      </c>
      <c r="N19" s="18">
        <v>35.04</v>
      </c>
      <c r="O19" s="18">
        <v>44.95</v>
      </c>
      <c r="P19" s="18">
        <v>1</v>
      </c>
      <c r="Q19" s="18">
        <v>0.45</v>
      </c>
      <c r="R19" s="18">
        <v>21.28</v>
      </c>
      <c r="S19" s="11">
        <v>334</v>
      </c>
      <c r="T19" s="11" t="s">
        <v>3</v>
      </c>
    </row>
    <row r="20" spans="1:21" ht="15" x14ac:dyDescent="0.2">
      <c r="A20" s="6"/>
      <c r="B20" s="17" t="s">
        <v>14</v>
      </c>
      <c r="C20" s="17"/>
      <c r="D20" s="13">
        <v>200</v>
      </c>
      <c r="E20" s="12">
        <v>0.4</v>
      </c>
      <c r="F20" s="12">
        <v>0.04</v>
      </c>
      <c r="G20" s="12">
        <v>18.190000000000001</v>
      </c>
      <c r="H20" s="12">
        <v>84</v>
      </c>
      <c r="I20" s="12">
        <v>0</v>
      </c>
      <c r="J20" s="12">
        <v>0.8</v>
      </c>
      <c r="K20" s="12">
        <v>160</v>
      </c>
      <c r="L20" s="12">
        <v>0</v>
      </c>
      <c r="M20" s="12">
        <v>45</v>
      </c>
      <c r="N20" s="12">
        <v>0</v>
      </c>
      <c r="O20" s="12">
        <v>5</v>
      </c>
      <c r="P20" s="12">
        <v>0.03</v>
      </c>
      <c r="Q20" s="12">
        <v>3.2000000000000001E-2</v>
      </c>
      <c r="R20" s="12">
        <v>0</v>
      </c>
      <c r="S20" s="11">
        <v>820</v>
      </c>
      <c r="T20" s="11" t="s">
        <v>13</v>
      </c>
      <c r="U20" s="6"/>
    </row>
    <row r="21" spans="1:21" ht="15" x14ac:dyDescent="0.2">
      <c r="A21" s="6"/>
      <c r="B21" s="11" t="s">
        <v>4</v>
      </c>
      <c r="C21" s="11"/>
      <c r="D21" s="13">
        <v>40</v>
      </c>
      <c r="E21" s="12">
        <v>4</v>
      </c>
      <c r="F21" s="12">
        <v>1.8</v>
      </c>
      <c r="G21" s="12">
        <v>20.399999999999999</v>
      </c>
      <c r="H21" s="12">
        <v>109.6</v>
      </c>
      <c r="I21" s="12">
        <v>0.06</v>
      </c>
      <c r="J21" s="12">
        <v>0</v>
      </c>
      <c r="K21" s="12">
        <v>0</v>
      </c>
      <c r="L21" s="12">
        <v>0.96</v>
      </c>
      <c r="M21" s="12">
        <v>14.55</v>
      </c>
      <c r="N21" s="12">
        <v>0</v>
      </c>
      <c r="O21" s="12">
        <v>8.4</v>
      </c>
      <c r="P21" s="12">
        <v>2.2200000000000002</v>
      </c>
      <c r="Q21" s="12">
        <v>1.4999999999999999E-2</v>
      </c>
      <c r="R21" s="12">
        <v>0</v>
      </c>
      <c r="S21" s="11">
        <v>18</v>
      </c>
      <c r="T21" s="11" t="s">
        <v>3</v>
      </c>
      <c r="U21" s="6"/>
    </row>
    <row r="22" spans="1:21" ht="15" x14ac:dyDescent="0.2">
      <c r="A22" s="6"/>
      <c r="B22" s="17" t="s">
        <v>12</v>
      </c>
      <c r="C22" s="17"/>
      <c r="D22" s="13">
        <v>50</v>
      </c>
      <c r="E22" s="12">
        <v>3.75</v>
      </c>
      <c r="F22" s="12">
        <v>1.25</v>
      </c>
      <c r="G22" s="12">
        <v>21.25</v>
      </c>
      <c r="H22" s="12">
        <v>129.5</v>
      </c>
      <c r="I22" s="12">
        <v>4.3999999999999997E-2</v>
      </c>
      <c r="J22" s="12">
        <v>0</v>
      </c>
      <c r="K22" s="12">
        <v>0</v>
      </c>
      <c r="L22" s="12">
        <v>0.63800000000000001</v>
      </c>
      <c r="M22" s="12">
        <v>11.6</v>
      </c>
      <c r="N22" s="12">
        <v>0</v>
      </c>
      <c r="O22" s="12">
        <v>5.6</v>
      </c>
      <c r="P22" s="12">
        <v>1.48</v>
      </c>
      <c r="Q22" s="12">
        <v>1.2E-2</v>
      </c>
      <c r="R22" s="12">
        <v>4</v>
      </c>
      <c r="S22" s="16">
        <v>19</v>
      </c>
      <c r="T22" s="11" t="s">
        <v>3</v>
      </c>
      <c r="U22" s="6"/>
    </row>
    <row r="23" spans="1:21" s="6" customFormat="1" ht="14.25" x14ac:dyDescent="0.2">
      <c r="B23" s="8" t="s">
        <v>11</v>
      </c>
      <c r="C23" s="34" t="s">
        <v>54</v>
      </c>
      <c r="D23" s="10">
        <f t="shared" ref="D23:R23" si="1">SUM(D17:D22)</f>
        <v>840</v>
      </c>
      <c r="E23" s="9">
        <f t="shared" si="1"/>
        <v>27.91</v>
      </c>
      <c r="F23" s="9">
        <f t="shared" si="1"/>
        <v>30.04</v>
      </c>
      <c r="G23" s="9">
        <f t="shared" si="1"/>
        <v>96.15</v>
      </c>
      <c r="H23" s="9">
        <f t="shared" si="1"/>
        <v>788.15</v>
      </c>
      <c r="I23" s="9">
        <f t="shared" si="1"/>
        <v>1.794</v>
      </c>
      <c r="J23" s="9">
        <f t="shared" si="1"/>
        <v>22.37</v>
      </c>
      <c r="K23" s="9">
        <f t="shared" si="1"/>
        <v>257.38</v>
      </c>
      <c r="L23" s="9">
        <f t="shared" si="1"/>
        <v>7.8380000000000001</v>
      </c>
      <c r="M23" s="9">
        <f t="shared" si="1"/>
        <v>152.16999999999999</v>
      </c>
      <c r="N23" s="9">
        <f t="shared" si="1"/>
        <v>67.039999999999992</v>
      </c>
      <c r="O23" s="9">
        <f t="shared" si="1"/>
        <v>97.62</v>
      </c>
      <c r="P23" s="9">
        <f t="shared" si="1"/>
        <v>5.23</v>
      </c>
      <c r="Q23" s="9">
        <f t="shared" si="1"/>
        <v>0.84900000000000009</v>
      </c>
      <c r="R23" s="9">
        <f t="shared" si="1"/>
        <v>25.830000000000002</v>
      </c>
      <c r="S23" s="8"/>
      <c r="T23" s="7"/>
    </row>
    <row r="24" spans="1:21" s="6" customFormat="1" ht="14.25" x14ac:dyDescent="0.2">
      <c r="B24" s="29" t="s">
        <v>10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1" s="6" customFormat="1" ht="15" x14ac:dyDescent="0.2">
      <c r="B25" s="11" t="s">
        <v>9</v>
      </c>
      <c r="C25" s="11"/>
      <c r="D25" s="13">
        <v>100</v>
      </c>
      <c r="E25" s="12">
        <v>15.29</v>
      </c>
      <c r="F25" s="12">
        <v>11.96</v>
      </c>
      <c r="G25" s="12">
        <v>1.1200000000000001</v>
      </c>
      <c r="H25" s="12">
        <v>208</v>
      </c>
      <c r="I25" s="12">
        <v>6.9500000000000006E-2</v>
      </c>
      <c r="J25" s="12">
        <v>1.03</v>
      </c>
      <c r="K25" s="12">
        <v>0</v>
      </c>
      <c r="L25" s="12">
        <v>0.47</v>
      </c>
      <c r="M25" s="12">
        <v>9.8800000000000008</v>
      </c>
      <c r="N25" s="12">
        <v>117.7</v>
      </c>
      <c r="O25" s="12">
        <v>22.56</v>
      </c>
      <c r="P25" s="12">
        <v>2.1958000000000002</v>
      </c>
      <c r="Q25" s="12">
        <v>0.14000000000000001</v>
      </c>
      <c r="R25" s="12">
        <v>4.5999999999999996</v>
      </c>
      <c r="S25" s="11">
        <v>282</v>
      </c>
      <c r="T25" s="11" t="s">
        <v>3</v>
      </c>
    </row>
    <row r="26" spans="1:21" s="6" customFormat="1" ht="15" x14ac:dyDescent="0.2">
      <c r="B26" s="11" t="s">
        <v>8</v>
      </c>
      <c r="C26" s="11"/>
      <c r="D26" s="13">
        <v>180</v>
      </c>
      <c r="E26" s="12">
        <v>11</v>
      </c>
      <c r="F26" s="12">
        <v>6</v>
      </c>
      <c r="G26" s="12">
        <v>48.65</v>
      </c>
      <c r="H26" s="12">
        <v>219</v>
      </c>
      <c r="I26" s="12">
        <v>0.39</v>
      </c>
      <c r="J26" s="12">
        <v>0.2</v>
      </c>
      <c r="K26" s="12">
        <v>16.2</v>
      </c>
      <c r="L26" s="12">
        <v>0.53303999999999996</v>
      </c>
      <c r="M26" s="12">
        <v>4.42</v>
      </c>
      <c r="N26" s="12">
        <v>1.1399999999999999</v>
      </c>
      <c r="O26" s="12">
        <v>170.4</v>
      </c>
      <c r="P26" s="12">
        <v>5.71</v>
      </c>
      <c r="Q26" s="12">
        <v>0.16</v>
      </c>
      <c r="R26" s="12">
        <v>3.5338919999999998</v>
      </c>
      <c r="S26" s="11">
        <v>200</v>
      </c>
      <c r="T26" s="11" t="s">
        <v>3</v>
      </c>
    </row>
    <row r="27" spans="1:21" s="6" customFormat="1" ht="42.75" customHeight="1" x14ac:dyDescent="0.25">
      <c r="B27" s="15" t="s">
        <v>7</v>
      </c>
      <c r="C27" s="15"/>
      <c r="D27" s="13">
        <v>50</v>
      </c>
      <c r="E27" s="12">
        <v>0.5</v>
      </c>
      <c r="F27" s="12">
        <v>6</v>
      </c>
      <c r="G27" s="12">
        <v>1.71</v>
      </c>
      <c r="H27" s="12">
        <v>61.9</v>
      </c>
      <c r="I27" s="12">
        <v>2.8199999999999999E-2</v>
      </c>
      <c r="J27" s="12">
        <v>1.17</v>
      </c>
      <c r="K27" s="12">
        <v>0.5</v>
      </c>
      <c r="L27" s="12">
        <v>0.53</v>
      </c>
      <c r="M27" s="12">
        <v>7.93</v>
      </c>
      <c r="N27" s="12">
        <v>12.2</v>
      </c>
      <c r="O27" s="12">
        <v>9.3000000000000007</v>
      </c>
      <c r="P27" s="12">
        <v>0.4</v>
      </c>
      <c r="Q27" s="12">
        <v>1.4999999999999999E-2</v>
      </c>
      <c r="R27" s="12">
        <v>0</v>
      </c>
      <c r="S27" s="14" t="s">
        <v>6</v>
      </c>
      <c r="T27" s="11" t="s">
        <v>3</v>
      </c>
    </row>
    <row r="28" spans="1:21" s="6" customFormat="1" ht="15" x14ac:dyDescent="0.2">
      <c r="B28" s="11" t="s">
        <v>5</v>
      </c>
      <c r="C28" s="11"/>
      <c r="D28" s="13">
        <v>180</v>
      </c>
      <c r="E28" s="12">
        <v>0.01</v>
      </c>
      <c r="F28" s="12">
        <v>0</v>
      </c>
      <c r="G28" s="12">
        <v>14.37</v>
      </c>
      <c r="H28" s="12">
        <v>54.22</v>
      </c>
      <c r="I28" s="12">
        <v>0</v>
      </c>
      <c r="J28" s="12">
        <v>0</v>
      </c>
      <c r="K28" s="12">
        <v>0</v>
      </c>
      <c r="L28" s="12">
        <v>0</v>
      </c>
      <c r="M28" s="12">
        <v>0.36</v>
      </c>
      <c r="N28" s="12">
        <v>0</v>
      </c>
      <c r="O28" s="12">
        <v>2</v>
      </c>
      <c r="P28" s="12">
        <v>0.02</v>
      </c>
      <c r="Q28" s="12">
        <v>0</v>
      </c>
      <c r="R28" s="12">
        <v>0</v>
      </c>
      <c r="S28" s="11">
        <v>476</v>
      </c>
      <c r="T28" s="11" t="s">
        <v>3</v>
      </c>
    </row>
    <row r="29" spans="1:21" s="6" customFormat="1" ht="15" x14ac:dyDescent="0.2">
      <c r="B29" s="11" t="s">
        <v>4</v>
      </c>
      <c r="C29" s="11"/>
      <c r="D29" s="13">
        <v>40</v>
      </c>
      <c r="E29" s="12">
        <v>4</v>
      </c>
      <c r="F29" s="12">
        <v>1.8</v>
      </c>
      <c r="G29" s="12">
        <v>20.399999999999999</v>
      </c>
      <c r="H29" s="12">
        <v>109.6</v>
      </c>
      <c r="I29" s="12">
        <v>0.02</v>
      </c>
      <c r="J29" s="12">
        <v>0</v>
      </c>
      <c r="K29" s="12">
        <v>0</v>
      </c>
      <c r="L29" s="12">
        <v>0.34</v>
      </c>
      <c r="M29" s="12">
        <v>4.7</v>
      </c>
      <c r="N29" s="12">
        <v>0</v>
      </c>
      <c r="O29" s="12">
        <v>2.8</v>
      </c>
      <c r="P29" s="12">
        <v>0.24</v>
      </c>
      <c r="Q29" s="12">
        <v>0.01</v>
      </c>
      <c r="R29" s="12">
        <v>2</v>
      </c>
      <c r="S29" s="11">
        <v>18</v>
      </c>
      <c r="T29" s="11" t="s">
        <v>3</v>
      </c>
    </row>
    <row r="30" spans="1:21" s="6" customFormat="1" ht="14.25" x14ac:dyDescent="0.2">
      <c r="B30" s="8" t="s">
        <v>2</v>
      </c>
      <c r="C30" s="34" t="s">
        <v>53</v>
      </c>
      <c r="D30" s="10">
        <f t="shared" ref="D30:R30" si="2">SUM(D25:D29)</f>
        <v>550</v>
      </c>
      <c r="E30" s="9">
        <f t="shared" si="2"/>
        <v>30.8</v>
      </c>
      <c r="F30" s="9">
        <f t="shared" si="2"/>
        <v>25.76</v>
      </c>
      <c r="G30" s="9">
        <f t="shared" si="2"/>
        <v>86.25</v>
      </c>
      <c r="H30" s="9">
        <f t="shared" si="2"/>
        <v>652.72</v>
      </c>
      <c r="I30" s="9">
        <f t="shared" si="2"/>
        <v>0.50770000000000004</v>
      </c>
      <c r="J30" s="9">
        <f t="shared" si="2"/>
        <v>2.4</v>
      </c>
      <c r="K30" s="9">
        <f t="shared" si="2"/>
        <v>16.7</v>
      </c>
      <c r="L30" s="9">
        <f t="shared" si="2"/>
        <v>1.87304</v>
      </c>
      <c r="M30" s="9">
        <f t="shared" si="2"/>
        <v>27.29</v>
      </c>
      <c r="N30" s="9">
        <f t="shared" si="2"/>
        <v>131.04</v>
      </c>
      <c r="O30" s="9">
        <f t="shared" si="2"/>
        <v>207.06000000000003</v>
      </c>
      <c r="P30" s="9">
        <f t="shared" si="2"/>
        <v>8.5657999999999994</v>
      </c>
      <c r="Q30" s="9">
        <f t="shared" si="2"/>
        <v>0.32500000000000007</v>
      </c>
      <c r="R30" s="9">
        <f t="shared" si="2"/>
        <v>10.133891999999999</v>
      </c>
      <c r="S30" s="8"/>
      <c r="T30" s="7"/>
    </row>
    <row r="31" spans="1:21" s="2" customFormat="1" ht="15" x14ac:dyDescent="0.2">
      <c r="B31" s="3" t="s">
        <v>1</v>
      </c>
      <c r="C31" s="3"/>
      <c r="D31" s="5"/>
      <c r="E31" s="4">
        <f t="shared" ref="E31:R31" si="3">E15+E23</f>
        <v>46.489999999999995</v>
      </c>
      <c r="F31" s="4">
        <f t="shared" si="3"/>
        <v>52.11</v>
      </c>
      <c r="G31" s="4">
        <f t="shared" si="3"/>
        <v>190.53</v>
      </c>
      <c r="H31" s="4">
        <f t="shared" si="3"/>
        <v>1476.6399999999999</v>
      </c>
      <c r="I31" s="4">
        <f t="shared" si="3"/>
        <v>2.1339999999999999</v>
      </c>
      <c r="J31" s="4">
        <f t="shared" si="3"/>
        <v>36.728000000000002</v>
      </c>
      <c r="K31" s="4">
        <f t="shared" si="3"/>
        <v>420.41999999999996</v>
      </c>
      <c r="L31" s="4">
        <f t="shared" si="3"/>
        <v>10.498000000000001</v>
      </c>
      <c r="M31" s="4">
        <f t="shared" si="3"/>
        <v>742.86</v>
      </c>
      <c r="N31" s="4">
        <f t="shared" si="3"/>
        <v>507.69000000000005</v>
      </c>
      <c r="O31" s="4">
        <f t="shared" si="3"/>
        <v>190.32</v>
      </c>
      <c r="P31" s="4">
        <f t="shared" si="3"/>
        <v>9.39</v>
      </c>
      <c r="Q31" s="4">
        <f t="shared" si="3"/>
        <v>1.6540000000000001</v>
      </c>
      <c r="R31" s="4">
        <f t="shared" si="3"/>
        <v>26.73</v>
      </c>
      <c r="S31" s="3"/>
      <c r="T31" s="3"/>
    </row>
    <row r="32" spans="1:21" s="2" customFormat="1" ht="15" x14ac:dyDescent="0.2">
      <c r="B32" s="3" t="s">
        <v>0</v>
      </c>
      <c r="C32" s="3"/>
      <c r="D32" s="5"/>
      <c r="E32" s="4">
        <f t="shared" ref="E32:R32" si="4">E23+E30</f>
        <v>58.71</v>
      </c>
      <c r="F32" s="4">
        <f t="shared" si="4"/>
        <v>55.8</v>
      </c>
      <c r="G32" s="4">
        <f t="shared" si="4"/>
        <v>182.4</v>
      </c>
      <c r="H32" s="4">
        <f t="shared" si="4"/>
        <v>1440.87</v>
      </c>
      <c r="I32" s="4">
        <f t="shared" si="4"/>
        <v>2.3017000000000003</v>
      </c>
      <c r="J32" s="4">
        <f t="shared" si="4"/>
        <v>24.77</v>
      </c>
      <c r="K32" s="4">
        <f t="shared" si="4"/>
        <v>274.08</v>
      </c>
      <c r="L32" s="4">
        <f t="shared" si="4"/>
        <v>9.7110400000000006</v>
      </c>
      <c r="M32" s="4">
        <f t="shared" si="4"/>
        <v>179.45999999999998</v>
      </c>
      <c r="N32" s="4">
        <f t="shared" si="4"/>
        <v>198.07999999999998</v>
      </c>
      <c r="O32" s="4">
        <f t="shared" si="4"/>
        <v>304.68000000000006</v>
      </c>
      <c r="P32" s="4">
        <f t="shared" si="4"/>
        <v>13.7958</v>
      </c>
      <c r="Q32" s="4">
        <f t="shared" si="4"/>
        <v>1.1740000000000002</v>
      </c>
      <c r="R32" s="4">
        <f t="shared" si="4"/>
        <v>35.963892000000001</v>
      </c>
      <c r="S32" s="3"/>
      <c r="T32" s="3"/>
    </row>
  </sheetData>
  <mergeCells count="27">
    <mergeCell ref="B1:T1"/>
    <mergeCell ref="B4:T4"/>
    <mergeCell ref="B5:B7"/>
    <mergeCell ref="M6:M7"/>
    <mergeCell ref="H5:H6"/>
    <mergeCell ref="K6:K7"/>
    <mergeCell ref="L6:L7"/>
    <mergeCell ref="N6:N7"/>
    <mergeCell ref="O6:O7"/>
    <mergeCell ref="P6:P7"/>
    <mergeCell ref="C5:C7"/>
    <mergeCell ref="B8:T8"/>
    <mergeCell ref="B9:T9"/>
    <mergeCell ref="B16:T16"/>
    <mergeCell ref="B24:T24"/>
    <mergeCell ref="Q5:Q7"/>
    <mergeCell ref="D5:D6"/>
    <mergeCell ref="E5:E6"/>
    <mergeCell ref="G5:G6"/>
    <mergeCell ref="I5:L5"/>
    <mergeCell ref="R5:R7"/>
    <mergeCell ref="S5:S7"/>
    <mergeCell ref="T5:T7"/>
    <mergeCell ref="M5:P5"/>
    <mergeCell ref="I6:I7"/>
    <mergeCell ref="F5:F6"/>
    <mergeCell ref="J6:J7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5-11кл.понедельник</vt:lpstr>
      <vt:lpstr>'5-11кл.понедельник'!Область_печати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2024-01-12T16:12:55Z</dcterms:created>
  <dcterms:modified xsi:type="dcterms:W3CDTF">2024-05-12T18:03:53Z</dcterms:modified>
</cp:coreProperties>
</file>