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Меню на сайт\"/>
    </mc:Choice>
  </mc:AlternateContent>
  <bookViews>
    <workbookView xWindow="0" yWindow="0" windowWidth="28800" windowHeight="12435"/>
  </bookViews>
  <sheets>
    <sheet name="5-11кл.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23" i="1"/>
  <c r="D23" i="1"/>
  <c r="D31" i="1" s="1"/>
  <c r="E23" i="1"/>
  <c r="F23" i="1"/>
  <c r="F31" i="1" s="1"/>
  <c r="G23" i="1"/>
  <c r="H23" i="1"/>
  <c r="H31" i="1" s="1"/>
  <c r="I23" i="1"/>
  <c r="J23" i="1"/>
  <c r="J31" i="1" s="1"/>
  <c r="K23" i="1"/>
  <c r="L23" i="1"/>
  <c r="L31" i="1" s="1"/>
  <c r="M23" i="1"/>
  <c r="N23" i="1"/>
  <c r="N31" i="1" s="1"/>
  <c r="O23" i="1"/>
  <c r="P23" i="1"/>
  <c r="P31" i="1" s="1"/>
  <c r="Q23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E31" i="1"/>
  <c r="G31" i="1"/>
  <c r="I31" i="1"/>
  <c r="K31" i="1"/>
  <c r="M31" i="1"/>
  <c r="O31" i="1"/>
  <c r="Q31" i="1"/>
  <c r="E32" i="1"/>
  <c r="G32" i="1"/>
  <c r="I32" i="1"/>
  <c r="K32" i="1"/>
  <c r="M32" i="1"/>
  <c r="O32" i="1"/>
  <c r="Q32" i="1"/>
  <c r="P32" i="1" l="1"/>
  <c r="N32" i="1"/>
  <c r="L32" i="1"/>
  <c r="J32" i="1"/>
  <c r="H32" i="1"/>
  <c r="F32" i="1"/>
  <c r="D32" i="1"/>
</calcChain>
</file>

<file path=xl/sharedStrings.xml><?xml version="1.0" encoding="utf-8"?>
<sst xmlns="http://schemas.openxmlformats.org/spreadsheetml/2006/main" count="70" uniqueCount="52">
  <si>
    <t>Итого за обед+полдник:</t>
  </si>
  <si>
    <t>Итого за завтрак+обед:</t>
  </si>
  <si>
    <t>Итого за полдник:</t>
  </si>
  <si>
    <t>Для обуч образовательных
организаций Кучма, 2016</t>
  </si>
  <si>
    <t>Хлеб из муки пшеничной</t>
  </si>
  <si>
    <t>Для обуч образовательных организаций Кучма, 2016</t>
  </si>
  <si>
    <t>Компот из замороженных ягод,смородина</t>
  </si>
  <si>
    <t>29/58</t>
  </si>
  <si>
    <t>Кукуруза консервированная/салат из отв.моркови с раст маслом</t>
  </si>
  <si>
    <t>Картофельное пюре</t>
  </si>
  <si>
    <t>Биточки рубленые куриные</t>
  </si>
  <si>
    <t>ПОЛДНИК</t>
  </si>
  <si>
    <t>Итого за обед:</t>
  </si>
  <si>
    <t>Хлеб ржано-пшеничный</t>
  </si>
  <si>
    <t>СБ Онищенко ,Тутельяна ,Москва,2022.</t>
  </si>
  <si>
    <t>Лимонад лимонный</t>
  </si>
  <si>
    <t>Плов куриный</t>
  </si>
  <si>
    <t>СБ Онищенко,Тутельяна,Москва ,2022</t>
  </si>
  <si>
    <t>Суп с лапшой</t>
  </si>
  <si>
    <t>Салат "Степной"</t>
  </si>
  <si>
    <t>ОБЕД</t>
  </si>
  <si>
    <t>Итого за завтрак:</t>
  </si>
  <si>
    <t>Сыр (порциями)</t>
  </si>
  <si>
    <t>Масло сливочное</t>
  </si>
  <si>
    <t>Кофейный напиток из цикория с молоком</t>
  </si>
  <si>
    <t>Горошек зеленый консерв.</t>
  </si>
  <si>
    <t>Омлет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</si>
  <si>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</si>
  <si>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</si>
  <si>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</si>
  <si>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</si>
  <si>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</si>
  <si>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</si>
  <si>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</si>
  <si>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</si>
  <si>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</si>
  <si>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</si>
  <si>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</si>
  <si>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</si>
  <si>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</si>
  <si>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</si>
  <si>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</si>
  <si>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</si>
  <si>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</si>
  <si>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</si>
  <si>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</si>
  <si>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</si>
  <si>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</si>
  <si>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</si>
  <si>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</si>
  <si>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Четверг 5-11 класс</t>
  </si>
  <si>
    <t>День 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</si>
</sst>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name val="Times New Roman"/>
      <charset val="1"/>
    </font>
    <font>
      <sz val="11"/>
      <color rgb="FF000000"/>
      <name val="Times New Roman"/>
      <charset val="1"/>
    </font>
    <font>
      <sz val="11"/>
      <color rgb="FF000000"/>
      <name val="Calibri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6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2" fontId="2" fillId="0" borderId="2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vertical="center"/>
    </xf>
    <xf numFmtId="2" fontId="5" fillId="0" borderId="2" xfId="1" applyNumberFormat="1" applyFont="1" applyBorder="1" applyAlignment="1" applyProtection="1">
      <alignment horizontal="center" vertical="center"/>
    </xf>
    <xf numFmtId="1" fontId="5" fillId="0" borderId="2" xfId="1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vertical="center" wrapText="1"/>
    </xf>
    <xf numFmtId="0" fontId="6" fillId="0" borderId="2" xfId="2" applyFont="1" applyBorder="1" applyAlignment="1" applyProtection="1">
      <alignment horizontal="right" vertical="center"/>
    </xf>
    <xf numFmtId="2" fontId="6" fillId="0" borderId="2" xfId="2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horizontal="right"/>
    </xf>
    <xf numFmtId="0" fontId="5" fillId="0" borderId="1" xfId="1" applyFont="1" applyBorder="1" applyAlignment="1" applyProtection="1">
      <alignment vertical="center" shrinkToFit="1"/>
    </xf>
    <xf numFmtId="0" fontId="6" fillId="0" borderId="2" xfId="2" applyFont="1" applyBorder="1" applyAlignment="1" applyProtection="1">
      <alignment horizontal="left" vertical="center" wrapText="1"/>
    </xf>
    <xf numFmtId="0" fontId="6" fillId="0" borderId="2" xfId="2" applyFont="1" applyBorder="1" applyAlignment="1" applyProtection="1">
      <alignment horizontal="left" vertical="center"/>
    </xf>
    <xf numFmtId="2" fontId="7" fillId="0" borderId="2" xfId="2" applyNumberFormat="1" applyFont="1" applyBorder="1" applyAlignment="1" applyProtection="1">
      <alignment horizontal="center"/>
    </xf>
    <xf numFmtId="0" fontId="7" fillId="0" borderId="2" xfId="2" applyFont="1" applyBorder="1" applyAlignment="1" applyProtection="1">
      <alignment horizontal="right"/>
    </xf>
    <xf numFmtId="0" fontId="6" fillId="0" borderId="1" xfId="1" applyFont="1" applyBorder="1" applyAlignment="1" applyProtection="1">
      <alignment vertical="center" wrapText="1"/>
    </xf>
    <xf numFmtId="0" fontId="6" fillId="0" borderId="2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2" fontId="7" fillId="0" borderId="2" xfId="1" applyNumberFormat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3" fillId="0" borderId="0" xfId="0" applyFont="1" applyAlignment="1"/>
    <xf numFmtId="0" fontId="9" fillId="0" borderId="0" xfId="0" applyFont="1" applyAlignment="1"/>
    <xf numFmtId="2" fontId="10" fillId="4" borderId="5" xfId="2" applyNumberFormat="1" applyFont="1" applyFill="1" applyBorder="1" applyAlignment="1" applyProtection="1">
      <alignment horizontal="center" vertical="center" wrapText="1"/>
    </xf>
    <xf numFmtId="0" fontId="10" fillId="4" borderId="5" xfId="2" applyFont="1" applyFill="1" applyBorder="1" applyAlignment="1" applyProtection="1">
      <alignment horizontal="center" vertical="center" wrapText="1"/>
    </xf>
    <xf numFmtId="0" fontId="11" fillId="0" borderId="0" xfId="0" applyFont="1" applyAlignment="1"/>
    <xf numFmtId="0" fontId="10" fillId="4" borderId="2" xfId="2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5" fillId="2" borderId="2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 vertical="center"/>
    </xf>
    <xf numFmtId="2" fontId="10" fillId="4" borderId="2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5" fillId="2" borderId="3" xfId="2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3"/>
  <sheetViews>
    <sheetView showGridLines="0" tabSelected="1" topLeftCell="A3" workbookViewId="0">
      <selection activeCell="W12" sqref="W11:W12"/>
    </sheetView>
  </sheetViews>
  <sheetFormatPr defaultColWidth="9" defaultRowHeight="12.75" zeroHeight="1" x14ac:dyDescent="0.2"/>
  <cols>
    <col min="1" max="1" width="4.5" style="1" customWidth="1"/>
    <col min="2" max="2" width="34.1640625" style="1" customWidth="1"/>
    <col min="3" max="3" width="11.5" style="1" customWidth="1"/>
    <col min="5" max="5" width="8.5" style="1" customWidth="1"/>
    <col min="6" max="6" width="11.1640625" style="1" customWidth="1"/>
    <col min="7" max="7" width="16.83203125" style="1" customWidth="1"/>
    <col min="8" max="8" width="8.5" style="1" customWidth="1"/>
    <col min="9" max="9" width="7.1640625" style="1" customWidth="1"/>
    <col min="10" max="10" width="9.5" style="1" customWidth="1"/>
    <col min="11" max="12" width="10.1640625" style="1" customWidth="1"/>
    <col min="13" max="13" width="9.5" style="1" customWidth="1"/>
    <col min="14" max="14" width="8.5" style="1" customWidth="1"/>
    <col min="15" max="15" width="7.1640625" style="1" customWidth="1"/>
    <col min="16" max="16" width="8.5" style="1" customWidth="1"/>
    <col min="17" max="17" width="8.1640625" style="1" customWidth="1"/>
    <col min="18" max="18" width="11.5" style="1" customWidth="1"/>
    <col min="19" max="19" width="56.5" style="1" customWidth="1"/>
    <col min="20" max="20" width="3.83203125" style="1" customWidth="1"/>
    <col min="21" max="256" width="9.33203125" customWidth="1"/>
  </cols>
  <sheetData>
    <row r="3" spans="1:20" ht="15" x14ac:dyDescent="0.25">
      <c r="B3" s="32" t="s">
        <v>50</v>
      </c>
    </row>
    <row r="4" spans="1:20" s="29" customFormat="1" ht="24" customHeight="1" x14ac:dyDescent="0.2">
      <c r="B4" s="33" t="s">
        <v>49</v>
      </c>
      <c r="C4" s="33" t="s">
        <v>48</v>
      </c>
      <c r="D4" s="33" t="s">
        <v>47</v>
      </c>
      <c r="E4" s="33" t="s">
        <v>46</v>
      </c>
      <c r="F4" s="33" t="s">
        <v>45</v>
      </c>
      <c r="G4" s="33" t="s">
        <v>44</v>
      </c>
      <c r="H4" s="37" t="s">
        <v>43</v>
      </c>
      <c r="I4" s="37"/>
      <c r="J4" s="37"/>
      <c r="K4" s="37"/>
      <c r="L4" s="37" t="s">
        <v>42</v>
      </c>
      <c r="M4" s="37"/>
      <c r="N4" s="37"/>
      <c r="O4" s="37"/>
      <c r="P4" s="37" t="s">
        <v>41</v>
      </c>
      <c r="Q4" s="37" t="s">
        <v>40</v>
      </c>
      <c r="R4" s="37" t="s">
        <v>39</v>
      </c>
      <c r="S4" s="33" t="s">
        <v>38</v>
      </c>
    </row>
    <row r="5" spans="1:20" s="29" customFormat="1" ht="9" customHeight="1" x14ac:dyDescent="0.2">
      <c r="B5" s="33"/>
      <c r="C5" s="33"/>
      <c r="D5" s="33"/>
      <c r="E5" s="33"/>
      <c r="F5" s="33"/>
      <c r="G5" s="33"/>
      <c r="H5" s="33" t="s">
        <v>37</v>
      </c>
      <c r="I5" s="33" t="s">
        <v>36</v>
      </c>
      <c r="J5" s="33" t="s">
        <v>35</v>
      </c>
      <c r="K5" s="33" t="s">
        <v>34</v>
      </c>
      <c r="L5" s="33" t="s">
        <v>33</v>
      </c>
      <c r="M5" s="33" t="s">
        <v>32</v>
      </c>
      <c r="N5" s="33" t="s">
        <v>31</v>
      </c>
      <c r="O5" s="37" t="s">
        <v>30</v>
      </c>
      <c r="P5" s="37"/>
      <c r="Q5" s="37"/>
      <c r="R5" s="37"/>
      <c r="S5" s="33"/>
    </row>
    <row r="6" spans="1:20" s="29" customFormat="1" ht="13.5" customHeight="1" x14ac:dyDescent="0.2">
      <c r="B6" s="33"/>
      <c r="C6" s="31" t="s">
        <v>29</v>
      </c>
      <c r="D6" s="30" t="s">
        <v>29</v>
      </c>
      <c r="E6" s="30" t="s">
        <v>29</v>
      </c>
      <c r="F6" s="30" t="s">
        <v>29</v>
      </c>
      <c r="G6" s="30" t="s">
        <v>28</v>
      </c>
      <c r="H6" s="33"/>
      <c r="I6" s="33"/>
      <c r="J6" s="33"/>
      <c r="K6" s="33"/>
      <c r="L6" s="33"/>
      <c r="M6" s="33"/>
      <c r="N6" s="33"/>
      <c r="O6" s="37"/>
      <c r="P6" s="37"/>
      <c r="Q6" s="37"/>
      <c r="R6" s="37"/>
      <c r="S6" s="33"/>
    </row>
    <row r="7" spans="1:20" ht="15.75" customHeight="1" x14ac:dyDescent="0.2">
      <c r="B7" s="34" t="s">
        <v>51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ht="15" customHeight="1" x14ac:dyDescent="0.25">
      <c r="B8" s="35" t="s">
        <v>27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28"/>
    </row>
    <row r="9" spans="1:20" ht="15" x14ac:dyDescent="0.2">
      <c r="A9" s="2"/>
      <c r="B9" s="16" t="s">
        <v>26</v>
      </c>
      <c r="C9" s="15">
        <v>210</v>
      </c>
      <c r="D9" s="14">
        <v>6</v>
      </c>
      <c r="E9" s="14">
        <v>3.97</v>
      </c>
      <c r="F9" s="14">
        <v>3.97</v>
      </c>
      <c r="G9" s="14">
        <v>277</v>
      </c>
      <c r="H9" s="14">
        <v>0.12</v>
      </c>
      <c r="I9" s="14">
        <v>0.4</v>
      </c>
      <c r="J9" s="14">
        <v>0.06</v>
      </c>
      <c r="K9" s="14">
        <v>2.4</v>
      </c>
      <c r="L9" s="14">
        <v>78</v>
      </c>
      <c r="M9" s="14">
        <v>57</v>
      </c>
      <c r="N9" s="14">
        <v>27.93</v>
      </c>
      <c r="O9" s="14">
        <v>3.15</v>
      </c>
      <c r="P9" s="14">
        <v>0.63</v>
      </c>
      <c r="Q9" s="14">
        <v>32.97</v>
      </c>
      <c r="R9" s="16">
        <v>232</v>
      </c>
      <c r="S9" s="16" t="s">
        <v>5</v>
      </c>
      <c r="T9" s="3"/>
    </row>
    <row r="10" spans="1:20" s="2" customFormat="1" ht="25.5" customHeight="1" x14ac:dyDescent="0.2">
      <c r="B10" s="16" t="s">
        <v>25</v>
      </c>
      <c r="C10" s="15">
        <v>50</v>
      </c>
      <c r="D10" s="14">
        <v>1.55</v>
      </c>
      <c r="E10" s="14">
        <v>0</v>
      </c>
      <c r="F10" s="14">
        <v>3.25</v>
      </c>
      <c r="G10" s="14">
        <v>20</v>
      </c>
      <c r="H10" s="14">
        <v>0.55000000000000004</v>
      </c>
      <c r="I10" s="14">
        <v>5</v>
      </c>
      <c r="J10" s="14">
        <v>0.1</v>
      </c>
      <c r="K10" s="14">
        <v>10</v>
      </c>
      <c r="L10" s="14">
        <v>31</v>
      </c>
      <c r="M10" s="14">
        <v>10.5</v>
      </c>
      <c r="N10" s="14">
        <v>0.35</v>
      </c>
      <c r="O10" s="14">
        <v>0.35</v>
      </c>
      <c r="P10" s="14">
        <v>0.03</v>
      </c>
      <c r="Q10" s="14">
        <v>0.35</v>
      </c>
      <c r="R10" s="16">
        <v>22</v>
      </c>
      <c r="S10" s="16" t="s">
        <v>5</v>
      </c>
      <c r="T10" s="3"/>
    </row>
    <row r="11" spans="1:20" s="2" customFormat="1" ht="30" x14ac:dyDescent="0.2">
      <c r="B11" s="12" t="s">
        <v>24</v>
      </c>
      <c r="C11" s="27">
        <v>200</v>
      </c>
      <c r="D11" s="14">
        <v>2.71</v>
      </c>
      <c r="E11" s="14">
        <v>3.03</v>
      </c>
      <c r="F11" s="14">
        <v>13.91</v>
      </c>
      <c r="G11" s="14">
        <v>86.2</v>
      </c>
      <c r="H11" s="26">
        <v>0.04</v>
      </c>
      <c r="I11" s="26">
        <v>1.17</v>
      </c>
      <c r="J11" s="26">
        <v>0.03</v>
      </c>
      <c r="K11" s="26">
        <v>0</v>
      </c>
      <c r="L11" s="26">
        <v>108.36</v>
      </c>
      <c r="M11" s="26">
        <v>81</v>
      </c>
      <c r="N11" s="26">
        <v>0.02</v>
      </c>
      <c r="O11" s="26">
        <v>0.02</v>
      </c>
      <c r="P11" s="26">
        <v>0.14000000000000001</v>
      </c>
      <c r="Q11" s="26">
        <v>0</v>
      </c>
      <c r="R11" s="25">
        <v>419</v>
      </c>
      <c r="S11" s="25" t="s">
        <v>5</v>
      </c>
      <c r="T11" s="3"/>
    </row>
    <row r="12" spans="1:20" s="2" customFormat="1" ht="15" x14ac:dyDescent="0.2">
      <c r="B12" s="16" t="s">
        <v>23</v>
      </c>
      <c r="C12" s="15">
        <v>10</v>
      </c>
      <c r="D12" s="14">
        <v>0.08</v>
      </c>
      <c r="E12" s="14">
        <v>7.2</v>
      </c>
      <c r="F12" s="14">
        <v>0.08</v>
      </c>
      <c r="G12" s="14">
        <v>74.89</v>
      </c>
      <c r="H12" s="14">
        <v>0</v>
      </c>
      <c r="I12" s="14">
        <v>0</v>
      </c>
      <c r="J12" s="14">
        <v>30</v>
      </c>
      <c r="K12" s="14">
        <v>0.1</v>
      </c>
      <c r="L12" s="14">
        <v>1.2</v>
      </c>
      <c r="M12" s="14">
        <v>0.05</v>
      </c>
      <c r="N12" s="14">
        <v>0</v>
      </c>
      <c r="O12" s="14">
        <v>0.02</v>
      </c>
      <c r="P12" s="14">
        <v>0.01</v>
      </c>
      <c r="Q12" s="14">
        <v>0.9</v>
      </c>
      <c r="R12" s="16">
        <v>13</v>
      </c>
      <c r="S12" s="16" t="s">
        <v>5</v>
      </c>
      <c r="T12" s="3"/>
    </row>
    <row r="13" spans="1:20" s="2" customFormat="1" ht="15" x14ac:dyDescent="0.2">
      <c r="B13" s="16" t="s">
        <v>22</v>
      </c>
      <c r="C13" s="15">
        <v>20</v>
      </c>
      <c r="D13" s="14">
        <v>4.5999999999999996</v>
      </c>
      <c r="E13" s="14">
        <v>5.8</v>
      </c>
      <c r="F13" s="14">
        <v>0</v>
      </c>
      <c r="G13" s="14">
        <v>72</v>
      </c>
      <c r="H13" s="14">
        <v>4.0000000000000001E-3</v>
      </c>
      <c r="I13" s="14">
        <v>0.14000000000000001</v>
      </c>
      <c r="J13" s="14">
        <v>52</v>
      </c>
      <c r="K13" s="14">
        <v>0.1</v>
      </c>
      <c r="L13" s="14">
        <v>44</v>
      </c>
      <c r="M13" s="14">
        <v>100</v>
      </c>
      <c r="N13" s="14">
        <v>7</v>
      </c>
      <c r="O13" s="14">
        <v>0.2</v>
      </c>
      <c r="P13" s="14">
        <v>0.06</v>
      </c>
      <c r="Q13" s="14">
        <v>0</v>
      </c>
      <c r="R13" s="16">
        <v>16</v>
      </c>
      <c r="S13" s="16" t="s">
        <v>5</v>
      </c>
      <c r="T13" s="3"/>
    </row>
    <row r="14" spans="1:20" s="2" customFormat="1" ht="15" x14ac:dyDescent="0.2">
      <c r="B14" s="16" t="s">
        <v>4</v>
      </c>
      <c r="C14" s="15">
        <v>60</v>
      </c>
      <c r="D14" s="14">
        <v>4</v>
      </c>
      <c r="E14" s="14">
        <v>2.7</v>
      </c>
      <c r="F14" s="14">
        <v>30.6</v>
      </c>
      <c r="G14" s="14">
        <v>164.4</v>
      </c>
      <c r="H14" s="14">
        <v>0.06</v>
      </c>
      <c r="I14" s="14">
        <v>0</v>
      </c>
      <c r="J14" s="14">
        <v>0</v>
      </c>
      <c r="K14" s="14">
        <v>0.96</v>
      </c>
      <c r="L14" s="14">
        <v>14.55</v>
      </c>
      <c r="M14" s="14">
        <v>0</v>
      </c>
      <c r="N14" s="14">
        <v>8.4</v>
      </c>
      <c r="O14" s="14">
        <v>2.2200000000000002</v>
      </c>
      <c r="P14" s="14">
        <v>1.4999999999999999E-2</v>
      </c>
      <c r="Q14" s="14">
        <v>0</v>
      </c>
      <c r="R14" s="16">
        <v>18</v>
      </c>
      <c r="S14" s="16" t="s">
        <v>5</v>
      </c>
      <c r="T14" s="3"/>
    </row>
    <row r="15" spans="1:20" s="2" customFormat="1" ht="15" x14ac:dyDescent="0.2">
      <c r="B15" s="9" t="s">
        <v>21</v>
      </c>
      <c r="C15" s="11">
        <f t="shared" ref="C15:Q15" si="0">SUM(C9:C14)</f>
        <v>550</v>
      </c>
      <c r="D15" s="10">
        <f t="shared" si="0"/>
        <v>18.939999999999998</v>
      </c>
      <c r="E15" s="10">
        <f t="shared" si="0"/>
        <v>22.7</v>
      </c>
      <c r="F15" s="10">
        <f t="shared" si="0"/>
        <v>51.81</v>
      </c>
      <c r="G15" s="10">
        <f t="shared" si="0"/>
        <v>694.4899999999999</v>
      </c>
      <c r="H15" s="10">
        <f t="shared" si="0"/>
        <v>0.77400000000000002</v>
      </c>
      <c r="I15" s="10">
        <f t="shared" si="0"/>
        <v>6.71</v>
      </c>
      <c r="J15" s="10">
        <f t="shared" si="0"/>
        <v>82.19</v>
      </c>
      <c r="K15" s="10">
        <f t="shared" si="0"/>
        <v>13.559999999999999</v>
      </c>
      <c r="L15" s="10">
        <f t="shared" si="0"/>
        <v>277.11</v>
      </c>
      <c r="M15" s="10">
        <f t="shared" si="0"/>
        <v>248.55</v>
      </c>
      <c r="N15" s="10">
        <f t="shared" si="0"/>
        <v>43.699999999999996</v>
      </c>
      <c r="O15" s="10">
        <f t="shared" si="0"/>
        <v>5.9600000000000009</v>
      </c>
      <c r="P15" s="10">
        <f t="shared" si="0"/>
        <v>0.88500000000000012</v>
      </c>
      <c r="Q15" s="10">
        <f t="shared" si="0"/>
        <v>34.22</v>
      </c>
      <c r="R15" s="24"/>
      <c r="S15" s="23"/>
      <c r="T15" s="3"/>
    </row>
    <row r="16" spans="1:20" s="2" customFormat="1" ht="15" x14ac:dyDescent="0.2">
      <c r="B16" s="36" t="s">
        <v>20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"/>
    </row>
    <row r="17" spans="2:20" s="2" customFormat="1" ht="15" x14ac:dyDescent="0.2">
      <c r="B17" s="16" t="s">
        <v>19</v>
      </c>
      <c r="C17" s="15">
        <v>100</v>
      </c>
      <c r="D17" s="14">
        <v>2</v>
      </c>
      <c r="E17" s="14">
        <v>12</v>
      </c>
      <c r="F17" s="14">
        <v>8</v>
      </c>
      <c r="G17" s="14">
        <v>140</v>
      </c>
      <c r="H17" s="14">
        <v>0.03</v>
      </c>
      <c r="I17" s="14">
        <v>3.5</v>
      </c>
      <c r="J17" s="14">
        <v>4.8</v>
      </c>
      <c r="K17" s="14">
        <v>3.1</v>
      </c>
      <c r="L17" s="14">
        <v>10</v>
      </c>
      <c r="M17" s="14">
        <v>22.5</v>
      </c>
      <c r="N17" s="14">
        <v>10.3</v>
      </c>
      <c r="O17" s="14">
        <v>0.4</v>
      </c>
      <c r="P17" s="14">
        <v>0.02</v>
      </c>
      <c r="Q17" s="14">
        <v>2.4</v>
      </c>
      <c r="R17" s="13">
        <v>106</v>
      </c>
      <c r="S17" s="16" t="s">
        <v>5</v>
      </c>
      <c r="T17" s="3"/>
    </row>
    <row r="18" spans="2:20" s="2" customFormat="1" ht="15" x14ac:dyDescent="0.25">
      <c r="B18" s="16" t="s">
        <v>18</v>
      </c>
      <c r="C18" s="15">
        <v>250</v>
      </c>
      <c r="D18" s="21">
        <v>7.21</v>
      </c>
      <c r="E18" s="21">
        <v>6</v>
      </c>
      <c r="F18" s="21">
        <v>15</v>
      </c>
      <c r="G18" s="21">
        <v>127</v>
      </c>
      <c r="H18" s="21">
        <v>0.09</v>
      </c>
      <c r="I18" s="21">
        <v>4</v>
      </c>
      <c r="J18" s="21">
        <v>0.04</v>
      </c>
      <c r="K18" s="21">
        <v>2.4</v>
      </c>
      <c r="L18" s="21">
        <v>17</v>
      </c>
      <c r="M18" s="21">
        <v>32</v>
      </c>
      <c r="N18" s="21">
        <v>12</v>
      </c>
      <c r="O18" s="21">
        <v>0.48</v>
      </c>
      <c r="P18" s="21">
        <v>0.31</v>
      </c>
      <c r="Q18" s="21">
        <v>0.55000000000000004</v>
      </c>
      <c r="R18" s="22">
        <v>280</v>
      </c>
      <c r="S18" s="16" t="s">
        <v>17</v>
      </c>
      <c r="T18" s="3"/>
    </row>
    <row r="19" spans="2:20" s="2" customFormat="1" ht="15" x14ac:dyDescent="0.25">
      <c r="B19" s="16" t="s">
        <v>16</v>
      </c>
      <c r="C19" s="15">
        <v>200</v>
      </c>
      <c r="D19" s="21">
        <v>13.54</v>
      </c>
      <c r="E19" s="21">
        <v>7.9</v>
      </c>
      <c r="F19" s="21">
        <v>44.7</v>
      </c>
      <c r="G19" s="21">
        <v>347</v>
      </c>
      <c r="H19" s="21">
        <v>0.28000000000000003</v>
      </c>
      <c r="I19" s="21">
        <v>3.91</v>
      </c>
      <c r="J19" s="21">
        <v>0.04</v>
      </c>
      <c r="K19" s="21">
        <v>0.3</v>
      </c>
      <c r="L19" s="21">
        <v>38.56</v>
      </c>
      <c r="M19" s="21">
        <v>193.8</v>
      </c>
      <c r="N19" s="21">
        <v>82.82</v>
      </c>
      <c r="O19" s="21">
        <v>1.75</v>
      </c>
      <c r="P19" s="21">
        <v>0.14000000000000001</v>
      </c>
      <c r="Q19" s="21">
        <v>1.4</v>
      </c>
      <c r="R19" s="13">
        <v>331</v>
      </c>
      <c r="S19" s="16" t="s">
        <v>5</v>
      </c>
      <c r="T19" s="3"/>
    </row>
    <row r="20" spans="2:20" s="2" customFormat="1" ht="15" x14ac:dyDescent="0.2">
      <c r="B20" s="16" t="s">
        <v>15</v>
      </c>
      <c r="C20" s="15">
        <v>200</v>
      </c>
      <c r="D20" s="14">
        <v>0.1</v>
      </c>
      <c r="E20" s="14">
        <v>0</v>
      </c>
      <c r="F20" s="14">
        <v>22.4</v>
      </c>
      <c r="G20" s="14">
        <v>90.14</v>
      </c>
      <c r="H20" s="14">
        <v>8.9999999999999993E-3</v>
      </c>
      <c r="I20" s="14">
        <v>5.8</v>
      </c>
      <c r="J20" s="14">
        <v>0.01</v>
      </c>
      <c r="K20" s="14">
        <v>0.06</v>
      </c>
      <c r="L20" s="14">
        <v>0.64</v>
      </c>
      <c r="M20" s="14">
        <v>0</v>
      </c>
      <c r="N20" s="14">
        <v>0</v>
      </c>
      <c r="O20" s="14">
        <v>0.04</v>
      </c>
      <c r="P20" s="14">
        <v>0.28999999999999998</v>
      </c>
      <c r="Q20" s="14">
        <v>0</v>
      </c>
      <c r="R20" s="16">
        <v>817</v>
      </c>
      <c r="S20" s="16" t="s">
        <v>14</v>
      </c>
      <c r="T20" s="3"/>
    </row>
    <row r="21" spans="2:20" s="2" customFormat="1" ht="15" x14ac:dyDescent="0.2">
      <c r="B21" s="20" t="s">
        <v>4</v>
      </c>
      <c r="C21" s="15">
        <v>20</v>
      </c>
      <c r="D21" s="14">
        <v>2</v>
      </c>
      <c r="E21" s="14">
        <v>0.9</v>
      </c>
      <c r="F21" s="14">
        <v>10.199999999999999</v>
      </c>
      <c r="G21" s="14">
        <v>54.8</v>
      </c>
      <c r="H21" s="14">
        <v>2.1999999999999999E-2</v>
      </c>
      <c r="I21" s="14">
        <v>0</v>
      </c>
      <c r="J21" s="14">
        <v>0</v>
      </c>
      <c r="K21" s="14">
        <v>0.34</v>
      </c>
      <c r="L21" s="14">
        <v>4.7</v>
      </c>
      <c r="M21" s="14">
        <v>0</v>
      </c>
      <c r="N21" s="14">
        <v>2.6</v>
      </c>
      <c r="O21" s="14">
        <v>0.24</v>
      </c>
      <c r="P21" s="14">
        <v>6.0000000000000001E-3</v>
      </c>
      <c r="Q21" s="14">
        <v>0</v>
      </c>
      <c r="R21" s="13">
        <v>18</v>
      </c>
      <c r="S21" s="16" t="s">
        <v>5</v>
      </c>
      <c r="T21" s="3"/>
    </row>
    <row r="22" spans="2:20" s="2" customFormat="1" ht="15" x14ac:dyDescent="0.2">
      <c r="B22" s="19" t="s">
        <v>13</v>
      </c>
      <c r="C22" s="15">
        <v>40</v>
      </c>
      <c r="D22" s="14">
        <v>3</v>
      </c>
      <c r="E22" s="14">
        <v>1</v>
      </c>
      <c r="F22" s="14">
        <v>17</v>
      </c>
      <c r="G22" s="14">
        <v>103.6</v>
      </c>
      <c r="H22" s="14">
        <v>4.3999999999999997E-2</v>
      </c>
      <c r="I22" s="14">
        <v>0</v>
      </c>
      <c r="J22" s="14">
        <v>0</v>
      </c>
      <c r="K22" s="14">
        <v>0.63800000000000001</v>
      </c>
      <c r="L22" s="14">
        <v>11.6</v>
      </c>
      <c r="M22" s="14">
        <v>0</v>
      </c>
      <c r="N22" s="14">
        <v>5.6</v>
      </c>
      <c r="O22" s="14">
        <v>1.48</v>
      </c>
      <c r="P22" s="14">
        <v>1.2E-2</v>
      </c>
      <c r="Q22" s="14">
        <v>4</v>
      </c>
      <c r="R22" s="13">
        <v>19</v>
      </c>
      <c r="S22" s="16" t="s">
        <v>5</v>
      </c>
      <c r="T22" s="3"/>
    </row>
    <row r="23" spans="2:20" s="2" customFormat="1" ht="15" x14ac:dyDescent="0.2">
      <c r="B23" s="9" t="s">
        <v>12</v>
      </c>
      <c r="C23" s="11">
        <f t="shared" ref="C23:Q23" si="1">SUM(C17:C22)</f>
        <v>810</v>
      </c>
      <c r="D23" s="10">
        <f t="shared" si="1"/>
        <v>27.85</v>
      </c>
      <c r="E23" s="10">
        <f t="shared" si="1"/>
        <v>27.799999999999997</v>
      </c>
      <c r="F23" s="10">
        <f t="shared" si="1"/>
        <v>117.3</v>
      </c>
      <c r="G23" s="10">
        <f t="shared" si="1"/>
        <v>862.54</v>
      </c>
      <c r="H23" s="10">
        <f t="shared" si="1"/>
        <v>0.47500000000000003</v>
      </c>
      <c r="I23" s="10">
        <f t="shared" si="1"/>
        <v>17.21</v>
      </c>
      <c r="J23" s="10">
        <f t="shared" si="1"/>
        <v>4.8899999999999997</v>
      </c>
      <c r="K23" s="10">
        <f t="shared" si="1"/>
        <v>6.8379999999999992</v>
      </c>
      <c r="L23" s="10">
        <f t="shared" si="1"/>
        <v>82.5</v>
      </c>
      <c r="M23" s="10">
        <f t="shared" si="1"/>
        <v>248.3</v>
      </c>
      <c r="N23" s="10">
        <f t="shared" si="1"/>
        <v>113.31999999999998</v>
      </c>
      <c r="O23" s="10">
        <f t="shared" si="1"/>
        <v>4.3900000000000006</v>
      </c>
      <c r="P23" s="10">
        <f t="shared" si="1"/>
        <v>0.77800000000000002</v>
      </c>
      <c r="Q23" s="10">
        <f t="shared" si="1"/>
        <v>8.35</v>
      </c>
      <c r="R23" s="9"/>
      <c r="S23" s="18"/>
      <c r="T23" s="3"/>
    </row>
    <row r="24" spans="2:20" s="2" customFormat="1" ht="15" x14ac:dyDescent="0.2">
      <c r="B24" s="39" t="s">
        <v>11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"/>
    </row>
    <row r="25" spans="2:20" s="2" customFormat="1" ht="15" x14ac:dyDescent="0.2">
      <c r="B25" s="16" t="s">
        <v>10</v>
      </c>
      <c r="C25" s="15">
        <v>100</v>
      </c>
      <c r="D25" s="14">
        <v>12</v>
      </c>
      <c r="E25" s="14">
        <v>3</v>
      </c>
      <c r="F25" s="14">
        <v>14</v>
      </c>
      <c r="G25" s="14">
        <v>197</v>
      </c>
      <c r="H25" s="14">
        <v>0.15</v>
      </c>
      <c r="I25" s="14">
        <v>0.9</v>
      </c>
      <c r="J25" s="14">
        <v>22.7</v>
      </c>
      <c r="K25" s="14">
        <v>3.74</v>
      </c>
      <c r="L25" s="14">
        <v>45.73</v>
      </c>
      <c r="M25" s="14">
        <v>30.17</v>
      </c>
      <c r="N25" s="14">
        <v>19.489999999999998</v>
      </c>
      <c r="O25" s="14">
        <v>1</v>
      </c>
      <c r="P25" s="14">
        <v>0.9</v>
      </c>
      <c r="Q25" s="14">
        <v>0</v>
      </c>
      <c r="R25" s="13">
        <v>309</v>
      </c>
      <c r="S25" s="16" t="s">
        <v>5</v>
      </c>
      <c r="T25" s="3"/>
    </row>
    <row r="26" spans="2:20" s="2" customFormat="1" ht="15" x14ac:dyDescent="0.2">
      <c r="B26" s="16" t="s">
        <v>9</v>
      </c>
      <c r="C26" s="15">
        <v>180</v>
      </c>
      <c r="D26" s="14">
        <v>4</v>
      </c>
      <c r="E26" s="14">
        <v>6</v>
      </c>
      <c r="F26" s="14">
        <v>27</v>
      </c>
      <c r="G26" s="14">
        <v>175</v>
      </c>
      <c r="H26" s="14">
        <v>0.18</v>
      </c>
      <c r="I26" s="14">
        <v>29.28</v>
      </c>
      <c r="J26" s="14">
        <v>36</v>
      </c>
      <c r="K26" s="14">
        <v>0.2</v>
      </c>
      <c r="L26" s="14">
        <v>70.02</v>
      </c>
      <c r="M26" s="14">
        <v>105.84</v>
      </c>
      <c r="N26" s="14">
        <v>30.6</v>
      </c>
      <c r="O26" s="14">
        <v>0.61</v>
      </c>
      <c r="P26" s="14">
        <v>0.13</v>
      </c>
      <c r="Q26" s="14">
        <v>9</v>
      </c>
      <c r="R26" s="13">
        <v>354</v>
      </c>
      <c r="S26" s="16" t="s">
        <v>5</v>
      </c>
      <c r="T26" s="3"/>
    </row>
    <row r="27" spans="2:20" s="2" customFormat="1" ht="36.75" customHeight="1" x14ac:dyDescent="0.25">
      <c r="B27" s="12" t="s">
        <v>8</v>
      </c>
      <c r="C27" s="15">
        <v>50</v>
      </c>
      <c r="D27" s="14">
        <v>1.1000000000000001</v>
      </c>
      <c r="E27" s="14">
        <v>0</v>
      </c>
      <c r="F27" s="14">
        <v>5.6</v>
      </c>
      <c r="G27" s="14">
        <v>29</v>
      </c>
      <c r="H27" s="14">
        <v>0.01</v>
      </c>
      <c r="I27" s="14">
        <v>2.75</v>
      </c>
      <c r="J27" s="14">
        <v>0</v>
      </c>
      <c r="K27" s="14">
        <v>0</v>
      </c>
      <c r="L27" s="14">
        <v>0</v>
      </c>
      <c r="M27" s="14">
        <v>28.5</v>
      </c>
      <c r="N27" s="14">
        <v>8</v>
      </c>
      <c r="O27" s="14">
        <v>0.32900000000000001</v>
      </c>
      <c r="P27" s="14">
        <v>3.2899999999999999E-2</v>
      </c>
      <c r="Q27" s="14">
        <v>2.35</v>
      </c>
      <c r="R27" s="17" t="s">
        <v>7</v>
      </c>
      <c r="S27" s="16" t="s">
        <v>5</v>
      </c>
      <c r="T27" s="3"/>
    </row>
    <row r="28" spans="2:20" s="2" customFormat="1" ht="30" x14ac:dyDescent="0.2">
      <c r="B28" s="12" t="s">
        <v>6</v>
      </c>
      <c r="C28" s="15">
        <v>200</v>
      </c>
      <c r="D28" s="14">
        <v>0.2</v>
      </c>
      <c r="E28" s="14">
        <v>0</v>
      </c>
      <c r="F28" s="14">
        <v>21.42</v>
      </c>
      <c r="G28" s="14">
        <v>86</v>
      </c>
      <c r="H28" s="14">
        <v>0.01</v>
      </c>
      <c r="I28" s="14">
        <v>40</v>
      </c>
      <c r="J28" s="14">
        <v>0</v>
      </c>
      <c r="K28" s="14">
        <v>0.14000000000000001</v>
      </c>
      <c r="L28" s="14">
        <v>2.48</v>
      </c>
      <c r="M28" s="14">
        <v>6.6</v>
      </c>
      <c r="N28" s="14">
        <v>7.82</v>
      </c>
      <c r="O28" s="14">
        <v>0.32</v>
      </c>
      <c r="P28" s="14">
        <v>0.01</v>
      </c>
      <c r="Q28" s="14">
        <v>0</v>
      </c>
      <c r="R28" s="16">
        <v>457</v>
      </c>
      <c r="S28" s="16" t="s">
        <v>5</v>
      </c>
      <c r="T28" s="3"/>
    </row>
    <row r="29" spans="2:20" s="2" customFormat="1" ht="30" x14ac:dyDescent="0.2">
      <c r="B29" s="16" t="s">
        <v>4</v>
      </c>
      <c r="C29" s="15">
        <v>20</v>
      </c>
      <c r="D29" s="14">
        <v>2</v>
      </c>
      <c r="E29" s="14">
        <v>0.9</v>
      </c>
      <c r="F29" s="14">
        <v>10.199999999999999</v>
      </c>
      <c r="G29" s="14">
        <v>54.8</v>
      </c>
      <c r="H29" s="14">
        <v>2.1999999999999999E-2</v>
      </c>
      <c r="I29" s="14">
        <v>0</v>
      </c>
      <c r="J29" s="14">
        <v>0</v>
      </c>
      <c r="K29" s="14">
        <v>0.34</v>
      </c>
      <c r="L29" s="14">
        <v>4.7</v>
      </c>
      <c r="M29" s="14">
        <v>0</v>
      </c>
      <c r="N29" s="14">
        <v>2.8</v>
      </c>
      <c r="O29" s="14">
        <v>0.24</v>
      </c>
      <c r="P29" s="14">
        <v>6.0000000000000001E-3</v>
      </c>
      <c r="Q29" s="14">
        <v>2</v>
      </c>
      <c r="R29" s="13">
        <v>18</v>
      </c>
      <c r="S29" s="12" t="s">
        <v>3</v>
      </c>
      <c r="T29" s="3"/>
    </row>
    <row r="30" spans="2:20" s="2" customFormat="1" ht="15" x14ac:dyDescent="0.2">
      <c r="B30" s="9" t="s">
        <v>2</v>
      </c>
      <c r="C30" s="11">
        <f t="shared" ref="C30:Q30" si="2">SUM(C25:C29)</f>
        <v>550</v>
      </c>
      <c r="D30" s="10">
        <f t="shared" si="2"/>
        <v>19.3</v>
      </c>
      <c r="E30" s="10">
        <f t="shared" si="2"/>
        <v>9.9</v>
      </c>
      <c r="F30" s="10">
        <f t="shared" si="2"/>
        <v>78.220000000000013</v>
      </c>
      <c r="G30" s="10">
        <f t="shared" si="2"/>
        <v>541.79999999999995</v>
      </c>
      <c r="H30" s="10">
        <f t="shared" si="2"/>
        <v>0.372</v>
      </c>
      <c r="I30" s="10">
        <f t="shared" si="2"/>
        <v>72.930000000000007</v>
      </c>
      <c r="J30" s="10">
        <f t="shared" si="2"/>
        <v>58.7</v>
      </c>
      <c r="K30" s="10">
        <f t="shared" si="2"/>
        <v>4.42</v>
      </c>
      <c r="L30" s="10">
        <f t="shared" si="2"/>
        <v>122.93</v>
      </c>
      <c r="M30" s="10">
        <f t="shared" si="2"/>
        <v>171.10999999999999</v>
      </c>
      <c r="N30" s="10">
        <f t="shared" si="2"/>
        <v>68.709999999999994</v>
      </c>
      <c r="O30" s="10">
        <f t="shared" si="2"/>
        <v>2.4989999999999997</v>
      </c>
      <c r="P30" s="10">
        <f t="shared" si="2"/>
        <v>1.0789</v>
      </c>
      <c r="Q30" s="10">
        <f t="shared" si="2"/>
        <v>13.35</v>
      </c>
      <c r="R30" s="9"/>
      <c r="S30" s="8"/>
      <c r="T30" s="3"/>
    </row>
    <row r="31" spans="2:20" s="2" customFormat="1" ht="15" x14ac:dyDescent="0.2">
      <c r="B31" s="5" t="s">
        <v>1</v>
      </c>
      <c r="C31" s="7"/>
      <c r="D31" s="6">
        <f t="shared" ref="D31:Q31" si="3">D15+D23</f>
        <v>46.79</v>
      </c>
      <c r="E31" s="6">
        <f t="shared" si="3"/>
        <v>50.5</v>
      </c>
      <c r="F31" s="6">
        <f t="shared" si="3"/>
        <v>169.11</v>
      </c>
      <c r="G31" s="6">
        <f t="shared" si="3"/>
        <v>1557.0299999999997</v>
      </c>
      <c r="H31" s="6">
        <f t="shared" si="3"/>
        <v>1.2490000000000001</v>
      </c>
      <c r="I31" s="6">
        <f t="shared" si="3"/>
        <v>23.92</v>
      </c>
      <c r="J31" s="6">
        <f t="shared" si="3"/>
        <v>87.08</v>
      </c>
      <c r="K31" s="6">
        <f t="shared" si="3"/>
        <v>20.397999999999996</v>
      </c>
      <c r="L31" s="6">
        <f t="shared" si="3"/>
        <v>359.61</v>
      </c>
      <c r="M31" s="6">
        <f t="shared" si="3"/>
        <v>496.85</v>
      </c>
      <c r="N31" s="6">
        <f t="shared" si="3"/>
        <v>157.01999999999998</v>
      </c>
      <c r="O31" s="6">
        <f t="shared" si="3"/>
        <v>10.350000000000001</v>
      </c>
      <c r="P31" s="6">
        <f t="shared" si="3"/>
        <v>1.6630000000000003</v>
      </c>
      <c r="Q31" s="6">
        <f t="shared" si="3"/>
        <v>42.57</v>
      </c>
      <c r="R31" s="5"/>
      <c r="S31" s="4"/>
      <c r="T31" s="3"/>
    </row>
    <row r="32" spans="2:20" s="2" customFormat="1" ht="15" x14ac:dyDescent="0.2">
      <c r="B32" s="5" t="s">
        <v>0</v>
      </c>
      <c r="C32" s="7"/>
      <c r="D32" s="6">
        <f t="shared" ref="D32:Q32" si="4">D23+D30</f>
        <v>47.150000000000006</v>
      </c>
      <c r="E32" s="6">
        <f t="shared" si="4"/>
        <v>37.699999999999996</v>
      </c>
      <c r="F32" s="6">
        <f t="shared" si="4"/>
        <v>195.52</v>
      </c>
      <c r="G32" s="6">
        <f t="shared" si="4"/>
        <v>1404.34</v>
      </c>
      <c r="H32" s="6">
        <f t="shared" si="4"/>
        <v>0.84699999999999998</v>
      </c>
      <c r="I32" s="6">
        <f t="shared" si="4"/>
        <v>90.140000000000015</v>
      </c>
      <c r="J32" s="6">
        <f t="shared" si="4"/>
        <v>63.59</v>
      </c>
      <c r="K32" s="6">
        <f t="shared" si="4"/>
        <v>11.257999999999999</v>
      </c>
      <c r="L32" s="6">
        <f t="shared" si="4"/>
        <v>205.43</v>
      </c>
      <c r="M32" s="6">
        <f t="shared" si="4"/>
        <v>419.40999999999997</v>
      </c>
      <c r="N32" s="6">
        <f t="shared" si="4"/>
        <v>182.02999999999997</v>
      </c>
      <c r="O32" s="6">
        <f t="shared" si="4"/>
        <v>6.8890000000000002</v>
      </c>
      <c r="P32" s="6">
        <f t="shared" si="4"/>
        <v>1.8569</v>
      </c>
      <c r="Q32" s="6">
        <f t="shared" si="4"/>
        <v>21.7</v>
      </c>
      <c r="R32" s="5"/>
      <c r="S32" s="4"/>
      <c r="T32" s="3"/>
    </row>
    <row r="33" spans="2:20" s="2" customFormat="1" ht="29.2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</sheetData>
  <mergeCells count="25">
    <mergeCell ref="B33:T33"/>
    <mergeCell ref="B4:B6"/>
    <mergeCell ref="H5:H6"/>
    <mergeCell ref="E4:E5"/>
    <mergeCell ref="I5:I6"/>
    <mergeCell ref="K5:K6"/>
    <mergeCell ref="M5:M6"/>
    <mergeCell ref="G4:G5"/>
    <mergeCell ref="B24:S24"/>
    <mergeCell ref="Q4:Q6"/>
    <mergeCell ref="R4:R6"/>
    <mergeCell ref="S4:S6"/>
    <mergeCell ref="L4:O4"/>
    <mergeCell ref="P4:P6"/>
    <mergeCell ref="C4:C5"/>
    <mergeCell ref="D4:D5"/>
    <mergeCell ref="L5:L6"/>
    <mergeCell ref="J5:J6"/>
    <mergeCell ref="B7:S7"/>
    <mergeCell ref="B8:S8"/>
    <mergeCell ref="B16:S16"/>
    <mergeCell ref="O5:O6"/>
    <mergeCell ref="F4:F5"/>
    <mergeCell ref="H4:K4"/>
    <mergeCell ref="N5:N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5-11кл.четверг2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2024-01-12T16:14:58Z</dcterms:created>
  <dcterms:modified xsi:type="dcterms:W3CDTF">2024-01-12T16:51:46Z</dcterms:modified>
</cp:coreProperties>
</file>