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Администратор\Desktop\Питание\"/>
    </mc:Choice>
  </mc:AlternateContent>
  <bookViews>
    <workbookView xWindow="0" yWindow="0" windowWidth="28800" windowHeight="12435"/>
  </bookViews>
  <sheets>
    <sheet name="1-4кл.четверг2" sheetId="1" r:id="rId1"/>
  </sheets>
  <definedNames>
    <definedName name="_xlnm.Print_Area" localSheetId="0">'1-4кл.четверг2'!$A$1:$T$31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" i="1" l="1"/>
  <c r="D14" i="1"/>
  <c r="E14" i="1"/>
  <c r="F14" i="1"/>
  <c r="G14" i="1"/>
  <c r="H14" i="1"/>
  <c r="I14" i="1"/>
  <c r="J14" i="1"/>
  <c r="K14" i="1"/>
  <c r="L14" i="1"/>
  <c r="M14" i="1"/>
  <c r="N14" i="1"/>
  <c r="O14" i="1"/>
  <c r="P14" i="1"/>
  <c r="Q14" i="1"/>
  <c r="C22" i="1"/>
  <c r="D22" i="1"/>
  <c r="D30" i="1" s="1"/>
  <c r="E22" i="1"/>
  <c r="F22" i="1"/>
  <c r="F30" i="1" s="1"/>
  <c r="G22" i="1"/>
  <c r="H22" i="1"/>
  <c r="H30" i="1" s="1"/>
  <c r="I22" i="1"/>
  <c r="J22" i="1"/>
  <c r="J30" i="1" s="1"/>
  <c r="K22" i="1"/>
  <c r="L22" i="1"/>
  <c r="L30" i="1" s="1"/>
  <c r="M22" i="1"/>
  <c r="N22" i="1"/>
  <c r="N30" i="1" s="1"/>
  <c r="O22" i="1"/>
  <c r="P22" i="1"/>
  <c r="P30" i="1" s="1"/>
  <c r="Q22" i="1"/>
  <c r="C29" i="1"/>
  <c r="D29" i="1"/>
  <c r="E29" i="1"/>
  <c r="F29" i="1"/>
  <c r="G29" i="1"/>
  <c r="H29" i="1"/>
  <c r="I29" i="1"/>
  <c r="J29" i="1"/>
  <c r="K29" i="1"/>
  <c r="L29" i="1"/>
  <c r="M29" i="1"/>
  <c r="N29" i="1"/>
  <c r="O29" i="1"/>
  <c r="P29" i="1"/>
  <c r="Q29" i="1"/>
  <c r="E30" i="1"/>
  <c r="G30" i="1"/>
  <c r="I30" i="1"/>
  <c r="K30" i="1"/>
  <c r="M30" i="1"/>
  <c r="O30" i="1"/>
  <c r="Q30" i="1"/>
  <c r="E31" i="1"/>
  <c r="G31" i="1"/>
  <c r="I31" i="1"/>
  <c r="K31" i="1"/>
  <c r="M31" i="1"/>
  <c r="O31" i="1"/>
  <c r="Q31" i="1"/>
  <c r="P31" i="1" l="1"/>
  <c r="N31" i="1"/>
  <c r="L31" i="1"/>
  <c r="J31" i="1"/>
  <c r="H31" i="1"/>
  <c r="F31" i="1"/>
  <c r="D31" i="1"/>
</calcChain>
</file>

<file path=xl/sharedStrings.xml><?xml version="1.0" encoding="utf-8"?>
<sst xmlns="http://schemas.openxmlformats.org/spreadsheetml/2006/main" count="69" uniqueCount="50">
  <si>
    <t>Итого за обед+полдник:</t>
  </si>
  <si>
    <t>Итого за завтрак+обед:</t>
  </si>
  <si>
    <t>Итого за полдник:</t>
  </si>
  <si>
    <t>Для обуч образовательных организаций Кучма, 2016</t>
  </si>
  <si>
    <t>Хлеб из муки пшеничной</t>
  </si>
  <si>
    <t>Компот из замороженных ягод,смородина</t>
  </si>
  <si>
    <t>29/58</t>
  </si>
  <si>
    <t>Кукуруза консервированная/с-т из отв. моркови с раст маслом</t>
  </si>
  <si>
    <t>Пюре картофельное</t>
  </si>
  <si>
    <t>Биточки рубленые куриные</t>
  </si>
  <si>
    <t>ПОЛДНИК</t>
  </si>
  <si>
    <t>Итого за обед:</t>
  </si>
  <si>
    <t>Хлеб ржано-пшеничный</t>
  </si>
  <si>
    <t>СБ Онищенко ,Тутельяна ,Москва,2022.</t>
  </si>
  <si>
    <t>Лимонад лимонный</t>
  </si>
  <si>
    <t>Плов куриный</t>
  </si>
  <si>
    <t>Суп с лапшой</t>
  </si>
  <si>
    <t>Салат "Степной"</t>
  </si>
  <si>
    <t>Обед</t>
  </si>
  <si>
    <t>ОБЕД</t>
  </si>
  <si>
    <t>Итого за завтрак:</t>
  </si>
  <si>
    <t>Масло сливочное</t>
  </si>
  <si>
    <t>Сыр (порциями)</t>
  </si>
  <si>
    <t>Кофейный напиток из цикория с молоком</t>
  </si>
  <si>
    <t>Омлет</t>
  </si>
  <si>
    <t>ЗАВТРАК</t>
  </si>
  <si>
    <t>ккал</t>
  </si>
  <si>
    <t>г</t>
  </si>
  <si>
    <t>Fe, мг</t>
  </si>
  <si>
    <t>Мg, мг</t>
  </si>
  <si>
    <t>Р, мг</t>
  </si>
  <si>
    <t>Са, мг</t>
  </si>
  <si>
    <t>Е мг,ток.</t>
  </si>
  <si>
    <t>А, мкг</t>
  </si>
  <si>
    <t>С, мг</t>
  </si>
  <si>
    <t>В 1, мг</t>
  </si>
  <si>
    <t>Наименование сборника</t>
  </si>
  <si>
    <t>№ по сборнику</t>
  </si>
  <si>
    <t>I, мкг</t>
  </si>
  <si>
    <t>B2, мг</t>
  </si>
  <si>
    <t>Минеральные вещества</t>
  </si>
  <si>
    <t>Витамины</t>
  </si>
  <si>
    <t>Энергетическая ценность</t>
  </si>
  <si>
    <t>Углеводы</t>
  </si>
  <si>
    <t>Жиры</t>
  </si>
  <si>
    <t>Белки</t>
  </si>
  <si>
    <t>Выход</t>
  </si>
  <si>
    <t>Наименование</t>
  </si>
  <si>
    <t>Четверг 1-4 класс</t>
  </si>
  <si>
    <t>День 9 (четверг)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</si>
</sst>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Times New Roman"/>
    </font>
    <font>
      <sz val="10"/>
      <color rgb="FF000000"/>
      <name val="Times New Roman"/>
      <charset val="204"/>
    </font>
    <font>
      <b/>
      <sz val="10"/>
      <color rgb="FF000000"/>
      <name val="Times New Roman"/>
      <charset val="1"/>
    </font>
    <font>
      <sz val="11"/>
      <color rgb="FF000000"/>
      <name val="Calibri"/>
      <charset val="1"/>
    </font>
    <font>
      <b/>
      <i/>
      <sz val="11"/>
      <name val="Times New Roman"/>
      <charset val="1"/>
    </font>
    <font>
      <b/>
      <sz val="11"/>
      <name val="Times New Roman"/>
      <charset val="204"/>
    </font>
    <font>
      <sz val="11"/>
      <name val="Times New Roman"/>
      <charset val="1"/>
    </font>
    <font>
      <b/>
      <sz val="11"/>
      <name val="Times New Roman"/>
      <charset val="1"/>
    </font>
    <font>
      <sz val="11"/>
      <name val="Times New Roman"/>
      <charset val="204"/>
    </font>
    <font>
      <b/>
      <sz val="10"/>
      <name val="Times New Roman"/>
      <charset val="1"/>
    </font>
    <font>
      <sz val="9"/>
      <color rgb="FF000000"/>
      <name val="Times New Roman"/>
      <charset val="204"/>
    </font>
    <font>
      <b/>
      <sz val="9"/>
      <name val="Times New Roman"/>
      <charset val="204"/>
    </font>
    <font>
      <b/>
      <i/>
      <sz val="11"/>
      <color rgb="FF000000"/>
      <name val="Times New Roman"/>
      <charset val="204"/>
    </font>
  </fonts>
  <fills count="5">
    <fill>
      <patternFill patternType="none"/>
    </fill>
    <fill>
      <patternFill patternType="gray125"/>
    </fill>
    <fill>
      <patternFill patternType="solid">
        <fgColor rgb="FFEEECE1"/>
        <bgColor rgb="FFDCE6F2"/>
      </patternFill>
    </fill>
    <fill>
      <patternFill patternType="solid">
        <fgColor rgb="FFFEFFED"/>
        <bgColor rgb="FFFFFFFF"/>
      </patternFill>
    </fill>
    <fill>
      <patternFill patternType="solid">
        <fgColor rgb="FFDCE6F2"/>
        <bgColor rgb="FFEEECE1"/>
      </patternFill>
    </fill>
  </fills>
  <borders count="4">
    <border>
      <left/>
      <right/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</borders>
  <cellStyleXfs count="3">
    <xf numFmtId="0" fontId="0" fillId="0" borderId="0">
      <alignment vertical="center"/>
    </xf>
    <xf numFmtId="0" fontId="3" fillId="0" borderId="0">
      <protection locked="0"/>
    </xf>
    <xf numFmtId="0" fontId="3" fillId="0" borderId="0">
      <protection locked="0"/>
    </xf>
  </cellStyleXfs>
  <cellXfs count="32">
    <xf numFmtId="0" fontId="0" fillId="0" borderId="0" xfId="0">
      <alignment vertical="center"/>
    </xf>
    <xf numFmtId="0" fontId="1" fillId="0" borderId="0" xfId="0" applyFont="1" applyAlignment="1"/>
    <xf numFmtId="0" fontId="2" fillId="0" borderId="0" xfId="0" applyFont="1">
      <alignment vertical="center"/>
    </xf>
    <xf numFmtId="0" fontId="1" fillId="0" borderId="0" xfId="0" applyFont="1">
      <alignment vertical="center"/>
    </xf>
    <xf numFmtId="0" fontId="4" fillId="0" borderId="1" xfId="1" applyFont="1" applyBorder="1" applyAlignment="1" applyProtection="1">
      <alignment vertical="center"/>
    </xf>
    <xf numFmtId="2" fontId="4" fillId="0" borderId="1" xfId="1" applyNumberFormat="1" applyFont="1" applyBorder="1" applyAlignment="1" applyProtection="1">
      <alignment horizontal="center" vertical="center"/>
    </xf>
    <xf numFmtId="0" fontId="4" fillId="0" borderId="1" xfId="1" applyFont="1" applyBorder="1" applyAlignment="1" applyProtection="1">
      <alignment horizontal="center" vertical="center"/>
    </xf>
    <xf numFmtId="0" fontId="5" fillId="0" borderId="1" xfId="2" applyFont="1" applyBorder="1" applyAlignment="1" applyProtection="1">
      <alignment vertical="center"/>
    </xf>
    <xf numFmtId="2" fontId="5" fillId="0" borderId="1" xfId="2" applyNumberFormat="1" applyFont="1" applyBorder="1" applyAlignment="1" applyProtection="1">
      <alignment horizontal="center" vertical="center"/>
    </xf>
    <xf numFmtId="1" fontId="5" fillId="0" borderId="1" xfId="2" applyNumberFormat="1" applyFont="1" applyBorder="1" applyAlignment="1" applyProtection="1">
      <alignment horizontal="center" vertical="center"/>
    </xf>
    <xf numFmtId="0" fontId="6" fillId="0" borderId="1" xfId="1" applyFont="1" applyBorder="1" applyAlignment="1" applyProtection="1">
      <alignment vertical="center"/>
    </xf>
    <xf numFmtId="2" fontId="6" fillId="0" borderId="1" xfId="1" applyNumberFormat="1" applyFont="1" applyBorder="1" applyAlignment="1" applyProtection="1">
      <alignment horizontal="center" vertical="center"/>
    </xf>
    <xf numFmtId="0" fontId="6" fillId="0" borderId="1" xfId="1" applyFont="1" applyBorder="1" applyAlignment="1" applyProtection="1">
      <alignment horizontal="center" vertical="center"/>
    </xf>
    <xf numFmtId="0" fontId="6" fillId="0" borderId="1" xfId="1" applyFont="1" applyBorder="1" applyAlignment="1" applyProtection="1">
      <alignment vertical="center" wrapText="1"/>
    </xf>
    <xf numFmtId="0" fontId="6" fillId="0" borderId="1" xfId="1" applyFont="1" applyBorder="1" applyAlignment="1" applyProtection="1">
      <alignment horizontal="right"/>
    </xf>
    <xf numFmtId="0" fontId="6" fillId="0" borderId="1" xfId="1" applyFont="1" applyBorder="1" applyAlignment="1" applyProtection="1">
      <alignment horizontal="right" vertical="center"/>
    </xf>
    <xf numFmtId="0" fontId="6" fillId="0" borderId="1" xfId="1" applyFont="1" applyBorder="1" applyAlignment="1" applyProtection="1">
      <alignment horizontal="left" vertical="center" wrapText="1"/>
    </xf>
    <xf numFmtId="2" fontId="8" fillId="0" borderId="1" xfId="1" applyNumberFormat="1" applyFont="1" applyBorder="1" applyAlignment="1" applyProtection="1">
      <alignment horizontal="center"/>
    </xf>
    <xf numFmtId="0" fontId="6" fillId="0" borderId="1" xfId="1" applyFont="1" applyBorder="1" applyAlignment="1" applyProtection="1">
      <alignment horizontal="left" vertical="center"/>
    </xf>
    <xf numFmtId="0" fontId="7" fillId="2" borderId="1" xfId="1" applyFont="1" applyFill="1" applyBorder="1" applyAlignment="1" applyProtection="1">
      <alignment horizontal="center" vertical="center"/>
    </xf>
    <xf numFmtId="0" fontId="8" fillId="0" borderId="1" xfId="2" applyFont="1" applyBorder="1" applyAlignment="1" applyProtection="1">
      <alignment vertical="center"/>
    </xf>
    <xf numFmtId="2" fontId="8" fillId="0" borderId="1" xfId="2" applyNumberFormat="1" applyFont="1" applyBorder="1" applyAlignment="1" applyProtection="1">
      <alignment horizontal="center" vertical="center"/>
    </xf>
    <xf numFmtId="0" fontId="8" fillId="0" borderId="2" xfId="2" applyFont="1" applyBorder="1" applyAlignment="1" applyProtection="1">
      <alignment horizontal="center" vertical="center"/>
    </xf>
    <xf numFmtId="0" fontId="10" fillId="0" borderId="0" xfId="0" applyFont="1" applyAlignment="1"/>
    <xf numFmtId="2" fontId="11" fillId="4" borderId="3" xfId="1" applyNumberFormat="1" applyFont="1" applyFill="1" applyBorder="1" applyAlignment="1" applyProtection="1">
      <alignment horizontal="center" vertical="center" wrapText="1"/>
    </xf>
    <xf numFmtId="0" fontId="11" fillId="4" borderId="3" xfId="1" applyFont="1" applyFill="1" applyBorder="1" applyAlignment="1" applyProtection="1">
      <alignment horizontal="center" vertical="center" wrapText="1"/>
    </xf>
    <xf numFmtId="0" fontId="12" fillId="0" borderId="0" xfId="0" applyFont="1" applyAlignment="1"/>
    <xf numFmtId="0" fontId="7" fillId="2" borderId="1" xfId="1" applyFont="1" applyFill="1" applyBorder="1" applyAlignment="1" applyProtection="1">
      <alignment horizontal="center"/>
    </xf>
    <xf numFmtId="0" fontId="7" fillId="2" borderId="1" xfId="1" applyFont="1" applyFill="1" applyBorder="1" applyAlignment="1" applyProtection="1">
      <alignment horizontal="center" vertical="center"/>
    </xf>
    <xf numFmtId="2" fontId="11" fillId="4" borderId="1" xfId="1" applyNumberFormat="1" applyFont="1" applyFill="1" applyBorder="1" applyAlignment="1" applyProtection="1">
      <alignment horizontal="center" vertical="center" wrapText="1"/>
    </xf>
    <xf numFmtId="0" fontId="11" fillId="4" borderId="1" xfId="1" applyFont="1" applyFill="1" applyBorder="1" applyAlignment="1" applyProtection="1">
      <alignment horizontal="center" vertical="center" wrapText="1"/>
    </xf>
    <xf numFmtId="0" fontId="9" fillId="3" borderId="1" xfId="0" applyFont="1" applyFill="1" applyBorder="1" applyAlignment="1">
      <alignment horizontal="center" vertical="top" wrapText="1"/>
    </xf>
  </cellXfs>
  <cellStyles count="3">
    <cellStyle name="Обычный" xfId="0" builtinId="0"/>
    <cellStyle name="Обычный 11 3 2 2 4 2 2" xfId="2"/>
    <cellStyle name="㼿㼿㼿㼿㼿㼿㼿㼿㼿㼿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T33"/>
  <sheetViews>
    <sheetView showGridLines="0" tabSelected="1" topLeftCell="A3" workbookViewId="0">
      <selection activeCell="U10" sqref="U10"/>
    </sheetView>
  </sheetViews>
  <sheetFormatPr defaultColWidth="9" defaultRowHeight="12.75" zeroHeight="1" x14ac:dyDescent="0.2"/>
  <cols>
    <col min="1" max="1" width="3.5" style="1" customWidth="1"/>
    <col min="2" max="2" width="34.83203125" style="1" customWidth="1"/>
    <col min="3" max="3" width="8.1640625" style="1" customWidth="1"/>
    <col min="4" max="4" width="8.5" style="1" customWidth="1"/>
    <col min="5" max="5" width="8" style="1" customWidth="1"/>
    <col min="6" max="6" width="11.6640625" style="1" customWidth="1"/>
    <col min="7" max="7" width="17" style="1" customWidth="1"/>
    <col min="8" max="8" width="9" style="1" customWidth="1"/>
    <col min="9" max="9" width="7.1640625" style="1" customWidth="1"/>
    <col min="10" max="10" width="9.83203125" style="1" customWidth="1"/>
    <col min="11" max="11" width="11.1640625" style="1" customWidth="1"/>
    <col min="12" max="13" width="9.83203125" style="1" customWidth="1"/>
    <col min="14" max="14" width="9.5" style="1" customWidth="1"/>
    <col min="15" max="15" width="7.83203125" style="1" customWidth="1"/>
    <col min="16" max="16" width="8.5" style="1" customWidth="1"/>
    <col min="17" max="17" width="7.5" style="1" customWidth="1"/>
    <col min="18" max="18" width="9.6640625" style="1" customWidth="1"/>
    <col min="19" max="19" width="59.33203125" style="1" customWidth="1"/>
    <col min="20" max="20" width="6.83203125" style="1" customWidth="1"/>
    <col min="21" max="256" width="9.33203125" customWidth="1"/>
  </cols>
  <sheetData>
    <row r="3" spans="2:19" ht="15" x14ac:dyDescent="0.25">
      <c r="B3" s="26" t="s">
        <v>48</v>
      </c>
    </row>
    <row r="4" spans="2:19" s="23" customFormat="1" ht="24.75" customHeight="1" x14ac:dyDescent="0.2">
      <c r="B4" s="30" t="s">
        <v>47</v>
      </c>
      <c r="C4" s="30" t="s">
        <v>46</v>
      </c>
      <c r="D4" s="30" t="s">
        <v>45</v>
      </c>
      <c r="E4" s="30" t="s">
        <v>44</v>
      </c>
      <c r="F4" s="30" t="s">
        <v>43</v>
      </c>
      <c r="G4" s="30" t="s">
        <v>42</v>
      </c>
      <c r="H4" s="29" t="s">
        <v>41</v>
      </c>
      <c r="I4" s="29"/>
      <c r="J4" s="29"/>
      <c r="K4" s="29"/>
      <c r="L4" s="29" t="s">
        <v>40</v>
      </c>
      <c r="M4" s="29"/>
      <c r="N4" s="29"/>
      <c r="O4" s="29"/>
      <c r="P4" s="29" t="s">
        <v>39</v>
      </c>
      <c r="Q4" s="29" t="s">
        <v>38</v>
      </c>
      <c r="R4" s="29" t="s">
        <v>37</v>
      </c>
      <c r="S4" s="30" t="s">
        <v>36</v>
      </c>
    </row>
    <row r="5" spans="2:19" s="23" customFormat="1" ht="8.25" customHeight="1" x14ac:dyDescent="0.2">
      <c r="B5" s="30"/>
      <c r="C5" s="30"/>
      <c r="D5" s="30"/>
      <c r="E5" s="30"/>
      <c r="F5" s="30"/>
      <c r="G5" s="30"/>
      <c r="H5" s="30" t="s">
        <v>35</v>
      </c>
      <c r="I5" s="30" t="s">
        <v>34</v>
      </c>
      <c r="J5" s="30" t="s">
        <v>33</v>
      </c>
      <c r="K5" s="30" t="s">
        <v>32</v>
      </c>
      <c r="L5" s="30" t="s">
        <v>31</v>
      </c>
      <c r="M5" s="30" t="s">
        <v>30</v>
      </c>
      <c r="N5" s="30" t="s">
        <v>29</v>
      </c>
      <c r="O5" s="29" t="s">
        <v>28</v>
      </c>
      <c r="P5" s="29"/>
      <c r="Q5" s="29"/>
      <c r="R5" s="29"/>
      <c r="S5" s="30"/>
    </row>
    <row r="6" spans="2:19" s="23" customFormat="1" ht="15.75" customHeight="1" x14ac:dyDescent="0.2">
      <c r="B6" s="30"/>
      <c r="C6" s="25" t="s">
        <v>27</v>
      </c>
      <c r="D6" s="24" t="s">
        <v>27</v>
      </c>
      <c r="E6" s="24" t="s">
        <v>27</v>
      </c>
      <c r="F6" s="24" t="s">
        <v>27</v>
      </c>
      <c r="G6" s="24" t="s">
        <v>26</v>
      </c>
      <c r="H6" s="30"/>
      <c r="I6" s="30"/>
      <c r="J6" s="30"/>
      <c r="K6" s="30"/>
      <c r="L6" s="30"/>
      <c r="M6" s="30"/>
      <c r="N6" s="30"/>
      <c r="O6" s="29"/>
      <c r="P6" s="29"/>
      <c r="Q6" s="29"/>
      <c r="R6" s="29"/>
      <c r="S6" s="30"/>
    </row>
    <row r="7" spans="2:19" ht="16.5" customHeight="1" x14ac:dyDescent="0.2">
      <c r="B7" s="31" t="s">
        <v>49</v>
      </c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</row>
    <row r="8" spans="2:19" ht="15.75" customHeight="1" x14ac:dyDescent="0.2">
      <c r="B8" s="27" t="s">
        <v>25</v>
      </c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</row>
    <row r="9" spans="2:19" s="3" customFormat="1" ht="15" x14ac:dyDescent="0.2">
      <c r="B9" s="10" t="s">
        <v>24</v>
      </c>
      <c r="C9" s="12">
        <v>210</v>
      </c>
      <c r="D9" s="11">
        <v>6</v>
      </c>
      <c r="E9" s="11">
        <v>14</v>
      </c>
      <c r="F9" s="11">
        <v>3.97</v>
      </c>
      <c r="G9" s="11">
        <v>276.64</v>
      </c>
      <c r="H9" s="11">
        <v>0.12</v>
      </c>
      <c r="I9" s="11">
        <v>0.4</v>
      </c>
      <c r="J9" s="11">
        <v>0.06</v>
      </c>
      <c r="K9" s="11">
        <v>2.4</v>
      </c>
      <c r="L9" s="11">
        <v>78</v>
      </c>
      <c r="M9" s="11">
        <v>57</v>
      </c>
      <c r="N9" s="11">
        <v>27.93</v>
      </c>
      <c r="O9" s="11">
        <v>3.15</v>
      </c>
      <c r="P9" s="11">
        <v>0.63</v>
      </c>
      <c r="Q9" s="11">
        <v>32.97</v>
      </c>
      <c r="R9" s="10">
        <v>232</v>
      </c>
      <c r="S9" s="10" t="s">
        <v>3</v>
      </c>
    </row>
    <row r="10" spans="2:19" s="3" customFormat="1" ht="30" x14ac:dyDescent="0.2">
      <c r="B10" s="13" t="s">
        <v>23</v>
      </c>
      <c r="C10" s="22">
        <v>200</v>
      </c>
      <c r="D10" s="11">
        <v>2.71</v>
      </c>
      <c r="E10" s="11">
        <v>3.03</v>
      </c>
      <c r="F10" s="11">
        <v>12.5</v>
      </c>
      <c r="G10" s="11">
        <v>86.2</v>
      </c>
      <c r="H10" s="21">
        <v>0.04</v>
      </c>
      <c r="I10" s="21">
        <v>1.17</v>
      </c>
      <c r="J10" s="21">
        <v>0.03</v>
      </c>
      <c r="K10" s="21">
        <v>0</v>
      </c>
      <c r="L10" s="21">
        <v>108.36</v>
      </c>
      <c r="M10" s="21">
        <v>81</v>
      </c>
      <c r="N10" s="21">
        <v>0.02</v>
      </c>
      <c r="O10" s="21">
        <v>0.02</v>
      </c>
      <c r="P10" s="21">
        <v>0.14000000000000001</v>
      </c>
      <c r="Q10" s="21">
        <v>0</v>
      </c>
      <c r="R10" s="20">
        <v>419</v>
      </c>
      <c r="S10" s="20" t="s">
        <v>3</v>
      </c>
    </row>
    <row r="11" spans="2:19" s="3" customFormat="1" ht="15" x14ac:dyDescent="0.2">
      <c r="B11" s="10" t="s">
        <v>22</v>
      </c>
      <c r="C11" s="12">
        <v>20</v>
      </c>
      <c r="D11" s="11">
        <v>4.5999999999999996</v>
      </c>
      <c r="E11" s="11">
        <v>5.8</v>
      </c>
      <c r="F11" s="11">
        <v>0</v>
      </c>
      <c r="G11" s="11">
        <v>72</v>
      </c>
      <c r="H11" s="11">
        <v>4.0000000000000001E-3</v>
      </c>
      <c r="I11" s="11">
        <v>0.14000000000000001</v>
      </c>
      <c r="J11" s="11">
        <v>52</v>
      </c>
      <c r="K11" s="11">
        <v>0.1</v>
      </c>
      <c r="L11" s="11">
        <v>44</v>
      </c>
      <c r="M11" s="11">
        <v>100</v>
      </c>
      <c r="N11" s="11">
        <v>7</v>
      </c>
      <c r="O11" s="11">
        <v>0.2</v>
      </c>
      <c r="P11" s="11">
        <v>0.06</v>
      </c>
      <c r="Q11" s="11">
        <v>0</v>
      </c>
      <c r="R11" s="10">
        <v>16</v>
      </c>
      <c r="S11" s="10" t="s">
        <v>3</v>
      </c>
    </row>
    <row r="12" spans="2:19" s="3" customFormat="1" ht="15" x14ac:dyDescent="0.2">
      <c r="B12" s="10" t="s">
        <v>21</v>
      </c>
      <c r="C12" s="12">
        <v>10</v>
      </c>
      <c r="D12" s="11">
        <v>0.08</v>
      </c>
      <c r="E12" s="11">
        <v>7.2</v>
      </c>
      <c r="F12" s="11">
        <v>0.08</v>
      </c>
      <c r="G12" s="11">
        <v>74.89</v>
      </c>
      <c r="H12" s="11">
        <v>0</v>
      </c>
      <c r="I12" s="11">
        <v>0</v>
      </c>
      <c r="J12" s="11">
        <v>30</v>
      </c>
      <c r="K12" s="11">
        <v>0.1</v>
      </c>
      <c r="L12" s="11">
        <v>1.2</v>
      </c>
      <c r="M12" s="11">
        <v>0.05</v>
      </c>
      <c r="N12" s="11">
        <v>0</v>
      </c>
      <c r="O12" s="11">
        <v>0.02</v>
      </c>
      <c r="P12" s="11">
        <v>0.01</v>
      </c>
      <c r="Q12" s="11">
        <v>0.9</v>
      </c>
      <c r="R12" s="10">
        <v>13</v>
      </c>
      <c r="S12" s="10" t="s">
        <v>3</v>
      </c>
    </row>
    <row r="13" spans="2:19" s="3" customFormat="1" ht="15" x14ac:dyDescent="0.2">
      <c r="B13" s="10" t="s">
        <v>4</v>
      </c>
      <c r="C13" s="12">
        <v>60</v>
      </c>
      <c r="D13" s="11">
        <v>4</v>
      </c>
      <c r="E13" s="11">
        <v>2.7</v>
      </c>
      <c r="F13" s="11">
        <v>30.6</v>
      </c>
      <c r="G13" s="11">
        <v>164.4</v>
      </c>
      <c r="H13" s="11">
        <v>0.06</v>
      </c>
      <c r="I13" s="11">
        <v>0</v>
      </c>
      <c r="J13" s="11">
        <v>0</v>
      </c>
      <c r="K13" s="11">
        <v>0.96</v>
      </c>
      <c r="L13" s="11">
        <v>14.55</v>
      </c>
      <c r="M13" s="11">
        <v>0</v>
      </c>
      <c r="N13" s="11">
        <v>8.4</v>
      </c>
      <c r="O13" s="11">
        <v>2.2200000000000002</v>
      </c>
      <c r="P13" s="11">
        <v>1.4999999999999999E-2</v>
      </c>
      <c r="Q13" s="11">
        <v>0</v>
      </c>
      <c r="R13" s="10">
        <v>18</v>
      </c>
      <c r="S13" s="10" t="s">
        <v>3</v>
      </c>
    </row>
    <row r="14" spans="2:19" s="3" customFormat="1" ht="15" x14ac:dyDescent="0.2">
      <c r="B14" s="7" t="s">
        <v>20</v>
      </c>
      <c r="C14" s="9">
        <f t="shared" ref="C14:Q14" si="0">SUM(C9:C13)</f>
        <v>500</v>
      </c>
      <c r="D14" s="8">
        <f t="shared" si="0"/>
        <v>17.39</v>
      </c>
      <c r="E14" s="8">
        <f t="shared" si="0"/>
        <v>32.730000000000004</v>
      </c>
      <c r="F14" s="8">
        <f t="shared" si="0"/>
        <v>47.15</v>
      </c>
      <c r="G14" s="8">
        <f t="shared" si="0"/>
        <v>674.13</v>
      </c>
      <c r="H14" s="8">
        <f t="shared" si="0"/>
        <v>0.224</v>
      </c>
      <c r="I14" s="8">
        <f t="shared" si="0"/>
        <v>1.71</v>
      </c>
      <c r="J14" s="8">
        <f t="shared" si="0"/>
        <v>82.09</v>
      </c>
      <c r="K14" s="8">
        <f t="shared" si="0"/>
        <v>3.56</v>
      </c>
      <c r="L14" s="8">
        <f t="shared" si="0"/>
        <v>246.11</v>
      </c>
      <c r="M14" s="8">
        <f t="shared" si="0"/>
        <v>238.05</v>
      </c>
      <c r="N14" s="8">
        <f t="shared" si="0"/>
        <v>43.35</v>
      </c>
      <c r="O14" s="8">
        <f t="shared" si="0"/>
        <v>5.61</v>
      </c>
      <c r="P14" s="8">
        <f t="shared" si="0"/>
        <v>0.85500000000000009</v>
      </c>
      <c r="Q14" s="8">
        <f t="shared" si="0"/>
        <v>33.869999999999997</v>
      </c>
      <c r="R14" s="20"/>
      <c r="S14" s="20"/>
    </row>
    <row r="15" spans="2:19" s="3" customFormat="1" ht="14.25" x14ac:dyDescent="0.2">
      <c r="B15" s="19" t="s">
        <v>19</v>
      </c>
      <c r="C15" s="19"/>
      <c r="D15" s="19"/>
      <c r="E15" s="19"/>
      <c r="F15" s="8"/>
      <c r="G15" s="19"/>
      <c r="H15" s="19"/>
      <c r="I15" s="19"/>
      <c r="J15" s="19"/>
      <c r="K15" s="19"/>
      <c r="L15" s="19" t="s">
        <v>18</v>
      </c>
      <c r="M15" s="19"/>
      <c r="N15" s="19"/>
      <c r="O15" s="19"/>
      <c r="P15" s="19"/>
      <c r="Q15" s="19"/>
      <c r="R15" s="19"/>
      <c r="S15" s="19"/>
    </row>
    <row r="16" spans="2:19" s="3" customFormat="1" ht="15" x14ac:dyDescent="0.2">
      <c r="B16" s="10" t="s">
        <v>17</v>
      </c>
      <c r="C16" s="12">
        <v>60</v>
      </c>
      <c r="D16" s="11">
        <v>0.64</v>
      </c>
      <c r="E16" s="11">
        <v>7</v>
      </c>
      <c r="F16" s="11">
        <v>5</v>
      </c>
      <c r="G16" s="11">
        <v>84</v>
      </c>
      <c r="H16" s="11">
        <v>1.7999999999999999E-2</v>
      </c>
      <c r="I16" s="11">
        <v>2.0663999999999998</v>
      </c>
      <c r="J16" s="11">
        <v>2.8999000000000001</v>
      </c>
      <c r="K16" s="11">
        <v>1.8540000000000001</v>
      </c>
      <c r="L16" s="11">
        <v>5.97</v>
      </c>
      <c r="M16" s="11">
        <v>13.512</v>
      </c>
      <c r="N16" s="11">
        <v>6.1920000000000002</v>
      </c>
      <c r="O16" s="11">
        <v>0.21</v>
      </c>
      <c r="P16" s="11">
        <v>8.2655999999999997E-3</v>
      </c>
      <c r="Q16" s="11">
        <v>1.44648</v>
      </c>
      <c r="R16" s="10">
        <v>106</v>
      </c>
      <c r="S16" s="10" t="s">
        <v>3</v>
      </c>
    </row>
    <row r="17" spans="1:20" ht="15" x14ac:dyDescent="0.2">
      <c r="A17" s="3"/>
      <c r="B17" s="16" t="s">
        <v>16</v>
      </c>
      <c r="C17" s="12">
        <v>200</v>
      </c>
      <c r="D17" s="11">
        <v>5.77</v>
      </c>
      <c r="E17" s="11">
        <v>7.9</v>
      </c>
      <c r="F17" s="11">
        <v>10.4</v>
      </c>
      <c r="G17" s="11">
        <v>109</v>
      </c>
      <c r="H17" s="11">
        <v>7.0000000000000007E-2</v>
      </c>
      <c r="I17" s="11">
        <v>4</v>
      </c>
      <c r="J17" s="11">
        <v>0.03</v>
      </c>
      <c r="K17" s="11">
        <v>1.9</v>
      </c>
      <c r="L17" s="11">
        <v>13</v>
      </c>
      <c r="M17" s="11">
        <v>26</v>
      </c>
      <c r="N17" s="11">
        <v>10</v>
      </c>
      <c r="O17" s="11">
        <v>0.38400000000000001</v>
      </c>
      <c r="P17" s="11">
        <v>1.7600000000000001E-2</v>
      </c>
      <c r="Q17" s="11">
        <v>0.7</v>
      </c>
      <c r="R17" s="15">
        <v>280</v>
      </c>
      <c r="S17" s="10" t="s">
        <v>13</v>
      </c>
      <c r="T17" s="3"/>
    </row>
    <row r="18" spans="1:20" s="3" customFormat="1" ht="15" x14ac:dyDescent="0.25">
      <c r="B18" s="18" t="s">
        <v>15</v>
      </c>
      <c r="C18" s="12">
        <v>180</v>
      </c>
      <c r="D18" s="17">
        <v>12.19</v>
      </c>
      <c r="E18" s="17">
        <v>6.93</v>
      </c>
      <c r="F18" s="17">
        <v>37.74</v>
      </c>
      <c r="G18" s="17">
        <v>312</v>
      </c>
      <c r="H18" s="17">
        <v>0.16</v>
      </c>
      <c r="I18" s="17">
        <v>2.67</v>
      </c>
      <c r="J18" s="17">
        <v>0.05</v>
      </c>
      <c r="K18" s="17">
        <v>0.28000000000000003</v>
      </c>
      <c r="L18" s="17">
        <v>25.34</v>
      </c>
      <c r="M18" s="17">
        <v>180.79</v>
      </c>
      <c r="N18" s="17">
        <v>78.67</v>
      </c>
      <c r="O18" s="17">
        <v>2.69</v>
      </c>
      <c r="P18" s="17">
        <v>0.09</v>
      </c>
      <c r="Q18" s="11">
        <v>1.7</v>
      </c>
      <c r="R18" s="10">
        <v>331</v>
      </c>
      <c r="S18" s="10" t="s">
        <v>3</v>
      </c>
    </row>
    <row r="19" spans="1:20" s="3" customFormat="1" ht="15" x14ac:dyDescent="0.2">
      <c r="B19" s="10" t="s">
        <v>14</v>
      </c>
      <c r="C19" s="12">
        <v>200</v>
      </c>
      <c r="D19" s="11">
        <v>0.1</v>
      </c>
      <c r="E19" s="11">
        <v>0</v>
      </c>
      <c r="F19" s="11">
        <v>20.16</v>
      </c>
      <c r="G19" s="11">
        <v>90.14</v>
      </c>
      <c r="H19" s="11">
        <v>8.9999999999999993E-3</v>
      </c>
      <c r="I19" s="11">
        <v>5.8</v>
      </c>
      <c r="J19" s="11">
        <v>0.01</v>
      </c>
      <c r="K19" s="11">
        <v>0.06</v>
      </c>
      <c r="L19" s="11">
        <v>0.64</v>
      </c>
      <c r="M19" s="11">
        <v>0</v>
      </c>
      <c r="N19" s="11">
        <v>0</v>
      </c>
      <c r="O19" s="11">
        <v>0.04</v>
      </c>
      <c r="P19" s="11">
        <v>0.28999999999999998</v>
      </c>
      <c r="Q19" s="11">
        <v>0</v>
      </c>
      <c r="R19" s="10">
        <v>817</v>
      </c>
      <c r="S19" s="10" t="s">
        <v>13</v>
      </c>
    </row>
    <row r="20" spans="1:20" ht="15" x14ac:dyDescent="0.2">
      <c r="A20" s="3"/>
      <c r="B20" s="10" t="s">
        <v>4</v>
      </c>
      <c r="C20" s="12">
        <v>20</v>
      </c>
      <c r="D20" s="11">
        <v>2</v>
      </c>
      <c r="E20" s="11">
        <v>0.9</v>
      </c>
      <c r="F20" s="11">
        <v>10.199999999999999</v>
      </c>
      <c r="G20" s="11">
        <v>54.8</v>
      </c>
      <c r="H20" s="11">
        <v>2.1999999999999999E-2</v>
      </c>
      <c r="I20" s="11">
        <v>0</v>
      </c>
      <c r="J20" s="11">
        <v>0</v>
      </c>
      <c r="K20" s="11">
        <v>0.34</v>
      </c>
      <c r="L20" s="11">
        <v>4.7</v>
      </c>
      <c r="M20" s="11">
        <v>0</v>
      </c>
      <c r="N20" s="11">
        <v>2.6</v>
      </c>
      <c r="O20" s="11">
        <v>0.24</v>
      </c>
      <c r="P20" s="11">
        <v>6.0000000000000001E-3</v>
      </c>
      <c r="Q20" s="11">
        <v>0</v>
      </c>
      <c r="R20" s="15">
        <v>18</v>
      </c>
      <c r="S20" s="10" t="s">
        <v>3</v>
      </c>
      <c r="T20" s="3"/>
    </row>
    <row r="21" spans="1:20" ht="15" x14ac:dyDescent="0.2">
      <c r="A21" s="3"/>
      <c r="B21" s="16" t="s">
        <v>12</v>
      </c>
      <c r="C21" s="12">
        <v>40</v>
      </c>
      <c r="D21" s="11">
        <v>3</v>
      </c>
      <c r="E21" s="11">
        <v>1</v>
      </c>
      <c r="F21" s="11">
        <v>17</v>
      </c>
      <c r="G21" s="11">
        <v>103.6</v>
      </c>
      <c r="H21" s="11">
        <v>4.3999999999999997E-2</v>
      </c>
      <c r="I21" s="11">
        <v>0</v>
      </c>
      <c r="J21" s="11">
        <v>0</v>
      </c>
      <c r="K21" s="11">
        <v>0.63800000000000001</v>
      </c>
      <c r="L21" s="11">
        <v>11.6</v>
      </c>
      <c r="M21" s="11">
        <v>0</v>
      </c>
      <c r="N21" s="11">
        <v>5.6</v>
      </c>
      <c r="O21" s="11">
        <v>1.48</v>
      </c>
      <c r="P21" s="11">
        <v>1.2E-2</v>
      </c>
      <c r="Q21" s="11">
        <v>4</v>
      </c>
      <c r="R21" s="15">
        <v>19</v>
      </c>
      <c r="S21" s="10" t="s">
        <v>3</v>
      </c>
      <c r="T21" s="3"/>
    </row>
    <row r="22" spans="1:20" s="3" customFormat="1" ht="14.25" x14ac:dyDescent="0.2">
      <c r="B22" s="7" t="s">
        <v>11</v>
      </c>
      <c r="C22" s="9">
        <f t="shared" ref="C22:Q22" si="1">SUM(C16:C21)</f>
        <v>700</v>
      </c>
      <c r="D22" s="8">
        <f t="shared" si="1"/>
        <v>23.7</v>
      </c>
      <c r="E22" s="8">
        <f t="shared" si="1"/>
        <v>23.729999999999997</v>
      </c>
      <c r="F22" s="8">
        <f t="shared" si="1"/>
        <v>100.5</v>
      </c>
      <c r="G22" s="8">
        <f t="shared" si="1"/>
        <v>753.54</v>
      </c>
      <c r="H22" s="8">
        <f t="shared" si="1"/>
        <v>0.32300000000000001</v>
      </c>
      <c r="I22" s="8">
        <f t="shared" si="1"/>
        <v>14.5364</v>
      </c>
      <c r="J22" s="8">
        <f t="shared" si="1"/>
        <v>2.9898999999999996</v>
      </c>
      <c r="K22" s="8">
        <f t="shared" si="1"/>
        <v>5.0719999999999992</v>
      </c>
      <c r="L22" s="8">
        <f t="shared" si="1"/>
        <v>61.250000000000007</v>
      </c>
      <c r="M22" s="8">
        <f t="shared" si="1"/>
        <v>220.30199999999999</v>
      </c>
      <c r="N22" s="8">
        <f t="shared" si="1"/>
        <v>103.06199999999998</v>
      </c>
      <c r="O22" s="8">
        <f t="shared" si="1"/>
        <v>5.0440000000000005</v>
      </c>
      <c r="P22" s="8">
        <f t="shared" si="1"/>
        <v>0.42386560000000001</v>
      </c>
      <c r="Q22" s="8">
        <f t="shared" si="1"/>
        <v>7.8464799999999997</v>
      </c>
      <c r="R22" s="7"/>
      <c r="S22" s="7"/>
    </row>
    <row r="23" spans="1:20" s="3" customFormat="1" ht="14.25" x14ac:dyDescent="0.2">
      <c r="B23" s="28" t="s">
        <v>10</v>
      </c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</row>
    <row r="24" spans="1:20" s="3" customFormat="1" ht="15" x14ac:dyDescent="0.2">
      <c r="B24" s="10" t="s">
        <v>9</v>
      </c>
      <c r="C24" s="12">
        <v>90</v>
      </c>
      <c r="D24" s="11">
        <v>11</v>
      </c>
      <c r="E24" s="11">
        <v>3</v>
      </c>
      <c r="F24" s="11">
        <v>12</v>
      </c>
      <c r="G24" s="11">
        <v>177</v>
      </c>
      <c r="H24" s="11">
        <v>7.0000000000000007E-2</v>
      </c>
      <c r="I24" s="11">
        <v>0.77</v>
      </c>
      <c r="J24" s="11">
        <v>0.3</v>
      </c>
      <c r="K24" s="11">
        <v>0.08</v>
      </c>
      <c r="L24" s="11">
        <v>25.26</v>
      </c>
      <c r="M24" s="11">
        <v>26.84</v>
      </c>
      <c r="N24" s="11">
        <v>14.6</v>
      </c>
      <c r="O24" s="11">
        <v>0.94</v>
      </c>
      <c r="P24" s="11">
        <v>0.8</v>
      </c>
      <c r="Q24" s="11">
        <v>0</v>
      </c>
      <c r="R24" s="10">
        <v>309</v>
      </c>
      <c r="S24" s="10" t="s">
        <v>3</v>
      </c>
    </row>
    <row r="25" spans="1:20" s="3" customFormat="1" ht="15" x14ac:dyDescent="0.2">
      <c r="B25" s="10" t="s">
        <v>8</v>
      </c>
      <c r="C25" s="12">
        <v>150</v>
      </c>
      <c r="D25" s="11">
        <v>3.22</v>
      </c>
      <c r="E25" s="11">
        <v>3</v>
      </c>
      <c r="F25" s="11">
        <v>22.51</v>
      </c>
      <c r="G25" s="11">
        <v>145</v>
      </c>
      <c r="H25" s="11">
        <v>0.2</v>
      </c>
      <c r="I25" s="11">
        <v>25.9</v>
      </c>
      <c r="J25" s="11">
        <v>0.05</v>
      </c>
      <c r="K25" s="11">
        <v>0.2</v>
      </c>
      <c r="L25" s="11">
        <v>46</v>
      </c>
      <c r="M25" s="11">
        <v>95</v>
      </c>
      <c r="N25" s="11">
        <v>33</v>
      </c>
      <c r="O25" s="11">
        <v>1</v>
      </c>
      <c r="P25" s="11">
        <v>0.11</v>
      </c>
      <c r="Q25" s="11">
        <v>8.84</v>
      </c>
      <c r="R25" s="10">
        <v>354</v>
      </c>
      <c r="S25" s="10" t="s">
        <v>3</v>
      </c>
    </row>
    <row r="26" spans="1:20" s="3" customFormat="1" ht="45" x14ac:dyDescent="0.25">
      <c r="B26" s="13" t="s">
        <v>7</v>
      </c>
      <c r="C26" s="12">
        <v>50</v>
      </c>
      <c r="D26" s="11">
        <v>1</v>
      </c>
      <c r="E26" s="11">
        <v>0</v>
      </c>
      <c r="F26" s="11">
        <v>5.6</v>
      </c>
      <c r="G26" s="11">
        <v>29</v>
      </c>
      <c r="H26" s="11">
        <v>0.01</v>
      </c>
      <c r="I26" s="11">
        <v>2.75</v>
      </c>
      <c r="J26" s="11">
        <v>0</v>
      </c>
      <c r="K26" s="11">
        <v>0</v>
      </c>
      <c r="L26" s="11">
        <v>0</v>
      </c>
      <c r="M26" s="11">
        <v>28.5</v>
      </c>
      <c r="N26" s="11">
        <v>8</v>
      </c>
      <c r="O26" s="11">
        <v>0.32900000000000001</v>
      </c>
      <c r="P26" s="11">
        <v>3.2899999999999999E-2</v>
      </c>
      <c r="Q26" s="11">
        <v>2.35</v>
      </c>
      <c r="R26" s="14" t="s">
        <v>6</v>
      </c>
      <c r="S26" s="10" t="s">
        <v>3</v>
      </c>
    </row>
    <row r="27" spans="1:20" s="3" customFormat="1" ht="30" x14ac:dyDescent="0.2">
      <c r="B27" s="13" t="s">
        <v>5</v>
      </c>
      <c r="C27" s="12">
        <v>200</v>
      </c>
      <c r="D27" s="11">
        <v>0.2</v>
      </c>
      <c r="E27" s="11">
        <v>0</v>
      </c>
      <c r="F27" s="11">
        <v>21.42</v>
      </c>
      <c r="G27" s="11">
        <v>86</v>
      </c>
      <c r="H27" s="11">
        <v>0.01</v>
      </c>
      <c r="I27" s="11">
        <v>40</v>
      </c>
      <c r="J27" s="11">
        <v>0</v>
      </c>
      <c r="K27" s="11">
        <v>0.14000000000000001</v>
      </c>
      <c r="L27" s="11">
        <v>2.48</v>
      </c>
      <c r="M27" s="11">
        <v>6.6</v>
      </c>
      <c r="N27" s="11">
        <v>7.82</v>
      </c>
      <c r="O27" s="11">
        <v>0.32</v>
      </c>
      <c r="P27" s="11">
        <v>0.01</v>
      </c>
      <c r="Q27" s="11">
        <v>0</v>
      </c>
      <c r="R27" s="10">
        <v>457</v>
      </c>
      <c r="S27" s="10" t="s">
        <v>3</v>
      </c>
    </row>
    <row r="28" spans="1:20" s="3" customFormat="1" ht="15" x14ac:dyDescent="0.2">
      <c r="B28" s="10" t="s">
        <v>4</v>
      </c>
      <c r="C28" s="12">
        <v>20</v>
      </c>
      <c r="D28" s="11">
        <v>2</v>
      </c>
      <c r="E28" s="11">
        <v>0.9</v>
      </c>
      <c r="F28" s="11">
        <v>10.199999999999999</v>
      </c>
      <c r="G28" s="11">
        <v>54.8</v>
      </c>
      <c r="H28" s="11">
        <v>2.1999999999999999E-2</v>
      </c>
      <c r="I28" s="11">
        <v>0</v>
      </c>
      <c r="J28" s="11">
        <v>0</v>
      </c>
      <c r="K28" s="11">
        <v>0.34</v>
      </c>
      <c r="L28" s="11">
        <v>4.7</v>
      </c>
      <c r="M28" s="11">
        <v>0</v>
      </c>
      <c r="N28" s="11">
        <v>2.8</v>
      </c>
      <c r="O28" s="11">
        <v>0.24</v>
      </c>
      <c r="P28" s="11">
        <v>6.0000000000000001E-3</v>
      </c>
      <c r="Q28" s="11">
        <v>2</v>
      </c>
      <c r="R28" s="10">
        <v>18</v>
      </c>
      <c r="S28" s="10" t="s">
        <v>3</v>
      </c>
    </row>
    <row r="29" spans="1:20" s="3" customFormat="1" ht="14.25" x14ac:dyDescent="0.2">
      <c r="B29" s="7" t="s">
        <v>2</v>
      </c>
      <c r="C29" s="9">
        <f t="shared" ref="C29:Q29" si="2">SUM(C24:C28)</f>
        <v>510</v>
      </c>
      <c r="D29" s="8">
        <f t="shared" si="2"/>
        <v>17.420000000000002</v>
      </c>
      <c r="E29" s="8">
        <f t="shared" si="2"/>
        <v>6.9</v>
      </c>
      <c r="F29" s="8">
        <f t="shared" si="2"/>
        <v>71.73</v>
      </c>
      <c r="G29" s="8">
        <f t="shared" si="2"/>
        <v>491.8</v>
      </c>
      <c r="H29" s="8">
        <f t="shared" si="2"/>
        <v>0.31200000000000006</v>
      </c>
      <c r="I29" s="8">
        <f t="shared" si="2"/>
        <v>69.42</v>
      </c>
      <c r="J29" s="8">
        <f t="shared" si="2"/>
        <v>0.35</v>
      </c>
      <c r="K29" s="8">
        <f t="shared" si="2"/>
        <v>0.76</v>
      </c>
      <c r="L29" s="8">
        <f t="shared" si="2"/>
        <v>78.440000000000012</v>
      </c>
      <c r="M29" s="8">
        <f t="shared" si="2"/>
        <v>156.94</v>
      </c>
      <c r="N29" s="8">
        <f t="shared" si="2"/>
        <v>66.22</v>
      </c>
      <c r="O29" s="8">
        <f t="shared" si="2"/>
        <v>2.8289999999999997</v>
      </c>
      <c r="P29" s="8">
        <f t="shared" si="2"/>
        <v>0.95890000000000009</v>
      </c>
      <c r="Q29" s="8">
        <f t="shared" si="2"/>
        <v>13.19</v>
      </c>
      <c r="R29" s="7"/>
      <c r="S29" s="7"/>
    </row>
    <row r="30" spans="1:20" s="3" customFormat="1" ht="15" x14ac:dyDescent="0.2">
      <c r="A30" s="2"/>
      <c r="B30" s="4" t="s">
        <v>1</v>
      </c>
      <c r="C30" s="6"/>
      <c r="D30" s="5">
        <f t="shared" ref="D30:Q30" si="3">D14+D22</f>
        <v>41.09</v>
      </c>
      <c r="E30" s="5">
        <f t="shared" si="3"/>
        <v>56.46</v>
      </c>
      <c r="F30" s="5">
        <f t="shared" si="3"/>
        <v>147.65</v>
      </c>
      <c r="G30" s="5">
        <f t="shared" si="3"/>
        <v>1427.67</v>
      </c>
      <c r="H30" s="5">
        <f t="shared" si="3"/>
        <v>0.54700000000000004</v>
      </c>
      <c r="I30" s="5">
        <f t="shared" si="3"/>
        <v>16.246400000000001</v>
      </c>
      <c r="J30" s="5">
        <f t="shared" si="3"/>
        <v>85.079900000000009</v>
      </c>
      <c r="K30" s="5">
        <f t="shared" si="3"/>
        <v>8.6319999999999997</v>
      </c>
      <c r="L30" s="5">
        <f t="shared" si="3"/>
        <v>307.36</v>
      </c>
      <c r="M30" s="5">
        <f t="shared" si="3"/>
        <v>458.35199999999998</v>
      </c>
      <c r="N30" s="5">
        <f t="shared" si="3"/>
        <v>146.41199999999998</v>
      </c>
      <c r="O30" s="5">
        <f t="shared" si="3"/>
        <v>10.654</v>
      </c>
      <c r="P30" s="5">
        <f t="shared" si="3"/>
        <v>1.2788656</v>
      </c>
      <c r="Q30" s="5">
        <f t="shared" si="3"/>
        <v>41.716479999999997</v>
      </c>
      <c r="R30" s="4"/>
      <c r="S30" s="4"/>
      <c r="T30" s="2"/>
    </row>
    <row r="31" spans="1:20" s="3" customFormat="1" ht="15" x14ac:dyDescent="0.2">
      <c r="A31" s="2"/>
      <c r="B31" s="4" t="s">
        <v>0</v>
      </c>
      <c r="C31" s="6"/>
      <c r="D31" s="5">
        <f t="shared" ref="D31:Q31" si="4">D22+D29</f>
        <v>41.120000000000005</v>
      </c>
      <c r="E31" s="5">
        <f t="shared" si="4"/>
        <v>30.629999999999995</v>
      </c>
      <c r="F31" s="5">
        <f t="shared" si="4"/>
        <v>172.23000000000002</v>
      </c>
      <c r="G31" s="5">
        <f t="shared" si="4"/>
        <v>1245.3399999999999</v>
      </c>
      <c r="H31" s="5">
        <f t="shared" si="4"/>
        <v>0.63500000000000001</v>
      </c>
      <c r="I31" s="5">
        <f t="shared" si="4"/>
        <v>83.956400000000002</v>
      </c>
      <c r="J31" s="5">
        <f t="shared" si="4"/>
        <v>3.3398999999999996</v>
      </c>
      <c r="K31" s="5">
        <f t="shared" si="4"/>
        <v>5.831999999999999</v>
      </c>
      <c r="L31" s="5">
        <f t="shared" si="4"/>
        <v>139.69000000000003</v>
      </c>
      <c r="M31" s="5">
        <f t="shared" si="4"/>
        <v>377.24199999999996</v>
      </c>
      <c r="N31" s="5">
        <f t="shared" si="4"/>
        <v>169.28199999999998</v>
      </c>
      <c r="O31" s="5">
        <f t="shared" si="4"/>
        <v>7.8730000000000002</v>
      </c>
      <c r="P31" s="5">
        <f t="shared" si="4"/>
        <v>1.3827656000000002</v>
      </c>
      <c r="Q31" s="5">
        <f t="shared" si="4"/>
        <v>21.036479999999997</v>
      </c>
      <c r="R31" s="4"/>
      <c r="S31" s="4"/>
      <c r="T31" s="2"/>
    </row>
    <row r="32" spans="1:20" s="2" customFormat="1" x14ac:dyDescent="0.2"/>
    <row r="33" s="2" customFormat="1" x14ac:dyDescent="0.2"/>
  </sheetData>
  <mergeCells count="23">
    <mergeCell ref="O5:O6"/>
    <mergeCell ref="L4:O4"/>
    <mergeCell ref="H5:H6"/>
    <mergeCell ref="E4:E5"/>
    <mergeCell ref="I5:I6"/>
    <mergeCell ref="K5:K6"/>
    <mergeCell ref="M5:M6"/>
    <mergeCell ref="B8:S8"/>
    <mergeCell ref="B23:S23"/>
    <mergeCell ref="P4:P6"/>
    <mergeCell ref="C4:C5"/>
    <mergeCell ref="D4:D5"/>
    <mergeCell ref="F4:F5"/>
    <mergeCell ref="H4:K4"/>
    <mergeCell ref="Q4:Q6"/>
    <mergeCell ref="R4:R6"/>
    <mergeCell ref="S4:S6"/>
    <mergeCell ref="B4:B6"/>
    <mergeCell ref="L5:L6"/>
    <mergeCell ref="G4:G5"/>
    <mergeCell ref="J5:J6"/>
    <mergeCell ref="B7:S7"/>
    <mergeCell ref="N5:N6"/>
  </mergeCells>
  <pageMargins left="0.7" right="0.7" top="0.75" bottom="0.75" header="0.511811023622047" footer="0.511811023622047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1-4кл.четверг2</vt:lpstr>
      <vt:lpstr>'1-4кл.четверг2'!Область_печати</vt:lpstr>
    </vt:vector>
  </TitlesOfParts>
  <Company>diakov.net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RePack by Diakov</cp:lastModifiedBy>
  <dcterms:created xsi:type="dcterms:W3CDTF">2024-01-12T15:02:40Z</dcterms:created>
  <dcterms:modified xsi:type="dcterms:W3CDTF">2024-01-12T16:07:16Z</dcterms:modified>
</cp:coreProperties>
</file>